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5F38999E-51BB-4C18-B4BF-DA36F326B8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表紙" sheetId="3" r:id="rId1"/>
    <sheet name="目次" sheetId="2" r:id="rId2"/>
    <sheet name="経営指標" sheetId="9" r:id="rId3"/>
    <sheet name="貸借対照表" sheetId="4" r:id="rId4"/>
    <sheet name="損益計算書" sheetId="5" r:id="rId5"/>
    <sheet name="包括利益計算書・CF計算書" sheetId="10" r:id="rId6"/>
    <sheet name="セグメント情報" sheetId="6" r:id="rId7"/>
    <sheet name="旅客人員・収入" sheetId="7" r:id="rId8"/>
  </sheets>
  <definedNames>
    <definedName name="_xlnm.Print_Area" localSheetId="3">貸借対照表!$A$1:$M$47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9" l="1"/>
  <c r="M24" i="9"/>
</calcChain>
</file>

<file path=xl/sharedStrings.xml><?xml version="1.0" encoding="utf-8"?>
<sst xmlns="http://schemas.openxmlformats.org/spreadsheetml/2006/main" count="554" uniqueCount="284">
  <si>
    <t>補足資料</t>
    <rPh sb="0" eb="2">
      <t>ホソク</t>
    </rPh>
    <rPh sb="2" eb="4">
      <t>シリョウ</t>
    </rPh>
    <phoneticPr fontId="3"/>
  </si>
  <si>
    <t>Reference Data</t>
    <phoneticPr fontId="3"/>
  </si>
  <si>
    <t>Contents</t>
    <phoneticPr fontId="3"/>
  </si>
  <si>
    <t>経営指標</t>
    <rPh sb="0" eb="2">
      <t>ケイエイ</t>
    </rPh>
    <rPh sb="2" eb="4">
      <t>シヒョウ</t>
    </rPh>
    <phoneticPr fontId="3"/>
  </si>
  <si>
    <t>Financial highlights</t>
    <phoneticPr fontId="3"/>
  </si>
  <si>
    <t>貸借対照表</t>
    <rPh sb="0" eb="2">
      <t>タイシャク</t>
    </rPh>
    <rPh sb="2" eb="5">
      <t>タイショウヒョウ</t>
    </rPh>
    <phoneticPr fontId="3"/>
  </si>
  <si>
    <t>Consolidated Balance Sheets</t>
    <phoneticPr fontId="3"/>
  </si>
  <si>
    <t>損益計算書</t>
    <rPh sb="0" eb="2">
      <t>ソンエキ</t>
    </rPh>
    <rPh sb="2" eb="5">
      <t>ケイサンショ</t>
    </rPh>
    <phoneticPr fontId="3"/>
  </si>
  <si>
    <t>Consolidated Statements of Income</t>
    <phoneticPr fontId="3"/>
  </si>
  <si>
    <t>包括利益計算書</t>
    <rPh sb="0" eb="2">
      <t>ホウカツ</t>
    </rPh>
    <rPh sb="2" eb="4">
      <t>リエキ</t>
    </rPh>
    <rPh sb="4" eb="7">
      <t>ケイサンショ</t>
    </rPh>
    <phoneticPr fontId="3"/>
  </si>
  <si>
    <t>Consolidated Statements of Comprehensive Income</t>
    <phoneticPr fontId="3"/>
  </si>
  <si>
    <t>キャッシュ・フロー計算書</t>
    <rPh sb="9" eb="12">
      <t>ケイサンショ</t>
    </rPh>
    <phoneticPr fontId="3"/>
  </si>
  <si>
    <t>Consolidated Statements of Cash Flows</t>
    <phoneticPr fontId="3"/>
  </si>
  <si>
    <t>セグメント別営業収益・営業利益（損失）</t>
    <rPh sb="5" eb="6">
      <t>ベツ</t>
    </rPh>
    <rPh sb="6" eb="8">
      <t>エイギョウ</t>
    </rPh>
    <rPh sb="8" eb="10">
      <t>シュウエキ</t>
    </rPh>
    <phoneticPr fontId="3"/>
  </si>
  <si>
    <t>Segment Operating Revenue/Segment Operating Profit (Loss)</t>
    <phoneticPr fontId="3"/>
  </si>
  <si>
    <t>鉄道輸送人員</t>
    <rPh sb="0" eb="2">
      <t>テツドウ</t>
    </rPh>
    <rPh sb="2" eb="4">
      <t>ユソウ</t>
    </rPh>
    <rPh sb="4" eb="6">
      <t>ジンイン</t>
    </rPh>
    <phoneticPr fontId="3"/>
  </si>
  <si>
    <t>Number of passengers carried</t>
    <phoneticPr fontId="3"/>
  </si>
  <si>
    <t>鉄道旅客運輸収入</t>
    <rPh sb="0" eb="2">
      <t>テツドウ</t>
    </rPh>
    <rPh sb="2" eb="4">
      <t>リョカク</t>
    </rPh>
    <rPh sb="4" eb="6">
      <t>ウンユ</t>
    </rPh>
    <rPh sb="6" eb="8">
      <t>シュウニュウ</t>
    </rPh>
    <phoneticPr fontId="3"/>
  </si>
  <si>
    <t>Revenue from passengers</t>
    <phoneticPr fontId="3"/>
  </si>
  <si>
    <r>
      <t xml:space="preserve">百万円  </t>
    </r>
    <r>
      <rPr>
        <sz val="9"/>
        <rFont val="Arial"/>
        <family val="2"/>
      </rPr>
      <t>millions of yen</t>
    </r>
    <rPh sb="0" eb="3">
      <t>ヒャクマンエン</t>
    </rPh>
    <phoneticPr fontId="3"/>
  </si>
  <si>
    <t>16/3</t>
  </si>
  <si>
    <t>17/3</t>
  </si>
  <si>
    <t>18/3</t>
  </si>
  <si>
    <t>19/3</t>
  </si>
  <si>
    <t>20/3</t>
  </si>
  <si>
    <t>21/3</t>
  </si>
  <si>
    <t>22/3</t>
  </si>
  <si>
    <t>23/3</t>
    <phoneticPr fontId="3"/>
  </si>
  <si>
    <t>24/3</t>
    <phoneticPr fontId="3"/>
  </si>
  <si>
    <t>25/3</t>
    <phoneticPr fontId="3"/>
  </si>
  <si>
    <t>経営成績</t>
    <rPh sb="0" eb="2">
      <t>ケイエイ</t>
    </rPh>
    <rPh sb="2" eb="4">
      <t>セイセキ</t>
    </rPh>
    <phoneticPr fontId="3"/>
  </si>
  <si>
    <t>Operating results</t>
    <phoneticPr fontId="3"/>
  </si>
  <si>
    <t>　営業収益</t>
    <rPh sb="1" eb="3">
      <t>エイギョウ</t>
    </rPh>
    <rPh sb="3" eb="5">
      <t>シュウエキ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</si>
  <si>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Operating revenue</t>
    </r>
    <phoneticPr fontId="3"/>
  </si>
  <si>
    <t>　営業利益</t>
    <rPh sb="1" eb="3">
      <t>エイギョウ</t>
    </rPh>
    <rPh sb="3" eb="5">
      <t>リエキ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</si>
  <si>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Operating income</t>
    </r>
    <phoneticPr fontId="3"/>
  </si>
  <si>
    <t>　経常利益</t>
    <rPh sb="1" eb="3">
      <t>ケイジョウ</t>
    </rPh>
    <rPh sb="3" eb="5">
      <t>リエキ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</si>
  <si>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Ordinary income</t>
    </r>
    <phoneticPr fontId="3"/>
  </si>
  <si>
    <t>　親会社株主に帰属する当期純利益</t>
    <rPh sb="1" eb="4">
      <t>オヤガイシャ</t>
    </rPh>
    <rPh sb="4" eb="6">
      <t>カブヌシ</t>
    </rPh>
    <rPh sb="7" eb="9">
      <t>キゾク</t>
    </rPh>
    <rPh sb="11" eb="13">
      <t>トウキ</t>
    </rPh>
    <rPh sb="13" eb="16">
      <t>ジュンリエキ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</si>
  <si>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Profit attributable to owners of parent</t>
    </r>
    <phoneticPr fontId="3"/>
  </si>
  <si>
    <t>財務状態</t>
    <rPh sb="0" eb="2">
      <t>ザイム</t>
    </rPh>
    <rPh sb="2" eb="4">
      <t>ジョウタイ</t>
    </rPh>
    <phoneticPr fontId="3"/>
  </si>
  <si>
    <t xml:space="preserve"> Financial position</t>
    <phoneticPr fontId="3"/>
  </si>
  <si>
    <t>　投資額</t>
    <rPh sb="1" eb="3">
      <t>トウシ</t>
    </rPh>
    <rPh sb="3" eb="4">
      <t>ガク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</si>
  <si>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Investment</t>
    </r>
    <phoneticPr fontId="3"/>
  </si>
  <si>
    <t>　減価償却費</t>
    <rPh sb="1" eb="3">
      <t>ゲンカ</t>
    </rPh>
    <rPh sb="3" eb="5">
      <t>ショウキャク</t>
    </rPh>
    <rPh sb="5" eb="6">
      <t>ヒ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</si>
  <si>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Depreciation and amortization</t>
    </r>
    <phoneticPr fontId="3"/>
  </si>
  <si>
    <t>　総資産</t>
    <rPh sb="1" eb="4">
      <t>ソウシサン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</si>
  <si>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Total assets</t>
    </r>
    <phoneticPr fontId="3"/>
  </si>
  <si>
    <t>　純資産</t>
    <rPh sb="1" eb="4">
      <t>ジュンシサン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</si>
  <si>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Net assets</t>
    </r>
    <phoneticPr fontId="3"/>
  </si>
  <si>
    <t>　有利子負債</t>
    <rPh sb="1" eb="2">
      <t>ユウ</t>
    </rPh>
    <rPh sb="2" eb="4">
      <t>リシ</t>
    </rPh>
    <rPh sb="4" eb="6">
      <t>フサイ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</si>
  <si>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Interest-bearing debt</t>
    </r>
    <phoneticPr fontId="3"/>
  </si>
  <si>
    <t>　純有利子負債</t>
    <rPh sb="1" eb="2">
      <t>ジュン</t>
    </rPh>
    <rPh sb="2" eb="3">
      <t>ユウ</t>
    </rPh>
    <rPh sb="3" eb="5">
      <t>リシ</t>
    </rPh>
    <rPh sb="5" eb="7">
      <t>フサイ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</si>
  <si>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Net interest-bearing debt</t>
    </r>
    <phoneticPr fontId="3"/>
  </si>
  <si>
    <t>財務指標</t>
    <rPh sb="0" eb="2">
      <t>ザイム</t>
    </rPh>
    <rPh sb="2" eb="4">
      <t>シヒョウ</t>
    </rPh>
    <phoneticPr fontId="3"/>
  </si>
  <si>
    <t>Financial indicators</t>
    <phoneticPr fontId="3"/>
  </si>
  <si>
    <t xml:space="preserve">  営業収益営業利益率（％）</t>
    <rPh sb="2" eb="4">
      <t>エイギョウ</t>
    </rPh>
    <rPh sb="4" eb="6">
      <t>シュウエキ</t>
    </rPh>
    <rPh sb="6" eb="8">
      <t>エイギョウ</t>
    </rPh>
    <rPh sb="8" eb="10">
      <t>リエキ</t>
    </rPh>
    <rPh sb="10" eb="11">
      <t>リツ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</si>
  <si>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Operating profit to operating revenue(%)</t>
    </r>
    <phoneticPr fontId="3"/>
  </si>
  <si>
    <t>　自己資本利益率（当期純利益/自己資本の期首期末平均）（％）</t>
    <rPh sb="1" eb="3">
      <t>ジコ</t>
    </rPh>
    <rPh sb="3" eb="5">
      <t>シホン</t>
    </rPh>
    <rPh sb="5" eb="7">
      <t>リエキ</t>
    </rPh>
    <rPh sb="7" eb="8">
      <t>リツ</t>
    </rPh>
    <rPh sb="9" eb="11">
      <t>トウキ</t>
    </rPh>
    <rPh sb="11" eb="14">
      <t>ジュンリエキ</t>
    </rPh>
    <rPh sb="15" eb="17">
      <t>ジコ</t>
    </rPh>
    <rPh sb="17" eb="19">
      <t>シホン</t>
    </rPh>
    <rPh sb="20" eb="22">
      <t>キシュ</t>
    </rPh>
    <rPh sb="22" eb="24">
      <t>キマツ</t>
    </rPh>
    <rPh sb="24" eb="26">
      <t>ヘイキン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</si>
  <si>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ROE(Return on equity)(Profit/Annual total owner's equity)(%)</t>
    </r>
    <phoneticPr fontId="3"/>
  </si>
  <si>
    <t>　総資産利益率（当期純利益/総資産の期首期末平均）（％）</t>
    <rPh sb="1" eb="4">
      <t>ソウシサン</t>
    </rPh>
    <rPh sb="4" eb="6">
      <t>リエキ</t>
    </rPh>
    <rPh sb="6" eb="7">
      <t>リツ</t>
    </rPh>
    <rPh sb="8" eb="10">
      <t>トウキ</t>
    </rPh>
    <rPh sb="10" eb="13">
      <t>ジュンリエキ</t>
    </rPh>
    <rPh sb="14" eb="17">
      <t>ソウシサン</t>
    </rPh>
    <rPh sb="18" eb="20">
      <t>キシュ</t>
    </rPh>
    <rPh sb="20" eb="22">
      <t>キマツ</t>
    </rPh>
    <rPh sb="22" eb="24">
      <t>ヘイキン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</si>
  <si>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ROA(Return on assets)(Profit/Annual total assets)(%)</t>
    </r>
    <phoneticPr fontId="3"/>
  </si>
  <si>
    <t>　自己資本比率（％）</t>
    <rPh sb="1" eb="3">
      <t>ジコ</t>
    </rPh>
    <rPh sb="3" eb="5">
      <t>シホン</t>
    </rPh>
    <rPh sb="5" eb="7">
      <t>ヒリツ</t>
    </rPh>
    <rPh sb="7" eb="8">
      <t>リリツ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</si>
  <si>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Capital adequacy ratio(%)</t>
    </r>
    <phoneticPr fontId="3"/>
  </si>
  <si>
    <t>　配当性向（％）</t>
    <rPh sb="1" eb="3">
      <t>ハイトウ</t>
    </rPh>
    <rPh sb="3" eb="5">
      <t>セイコウ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</si>
  <si>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Dividend payout ratio(%)</t>
    </r>
    <phoneticPr fontId="3"/>
  </si>
  <si>
    <t>-</t>
  </si>
  <si>
    <t>　EBITDA</t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</si>
  <si>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EBITDA</t>
    </r>
    <phoneticPr fontId="3"/>
  </si>
  <si>
    <t>　有利子負債残高/EBITDA倍率（倍）</t>
    <rPh sb="1" eb="2">
      <t>ユウ</t>
    </rPh>
    <rPh sb="2" eb="4">
      <t>リシ</t>
    </rPh>
    <rPh sb="4" eb="6">
      <t>フサイ</t>
    </rPh>
    <rPh sb="6" eb="8">
      <t>ザンダカ</t>
    </rPh>
    <rPh sb="15" eb="17">
      <t>バイリツ</t>
    </rPh>
    <rPh sb="18" eb="19">
      <t>バイ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</si>
  <si>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Ratio of interest-bearing debt to EBITDA(times)</t>
    </r>
    <phoneticPr fontId="3"/>
  </si>
  <si>
    <t>　純有利子負債残高/EBITDA倍率（倍）</t>
    <rPh sb="1" eb="2">
      <t>ジュン</t>
    </rPh>
    <rPh sb="2" eb="3">
      <t>ユウ</t>
    </rPh>
    <rPh sb="3" eb="5">
      <t>リシ</t>
    </rPh>
    <rPh sb="5" eb="7">
      <t>フサイ</t>
    </rPh>
    <rPh sb="7" eb="9">
      <t>ザンダカ</t>
    </rPh>
    <rPh sb="16" eb="18">
      <t>バイリツ</t>
    </rPh>
    <rPh sb="19" eb="20">
      <t>バイ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</si>
  <si>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Ratio of net interest-bearing debt to EBITDA(times)</t>
    </r>
    <phoneticPr fontId="3"/>
  </si>
  <si>
    <t>１株当たり情報（円）</t>
    <rPh sb="1" eb="2">
      <t>カブ</t>
    </rPh>
    <rPh sb="2" eb="3">
      <t>ア</t>
    </rPh>
    <rPh sb="5" eb="7">
      <t>ジョウホウ</t>
    </rPh>
    <rPh sb="8" eb="9">
      <t>エン</t>
    </rPh>
    <phoneticPr fontId="3"/>
  </si>
  <si>
    <t>Per share information(yen)</t>
    <phoneticPr fontId="3"/>
  </si>
  <si>
    <t>　１株当たり当期純利益</t>
    <rPh sb="2" eb="3">
      <t>カブ</t>
    </rPh>
    <rPh sb="3" eb="4">
      <t>アタ</t>
    </rPh>
    <rPh sb="6" eb="8">
      <t>トウキ</t>
    </rPh>
    <rPh sb="8" eb="11">
      <t>ジュンリエキ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</si>
  <si>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Basic earnings per share</t>
    </r>
    <phoneticPr fontId="3"/>
  </si>
  <si>
    <t>　１株当たり純資産</t>
    <rPh sb="2" eb="3">
      <t>カブ</t>
    </rPh>
    <rPh sb="3" eb="4">
      <t>アタ</t>
    </rPh>
    <rPh sb="6" eb="9">
      <t>ジュンシサン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</si>
  <si>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Net assets per share</t>
    </r>
    <phoneticPr fontId="3"/>
  </si>
  <si>
    <t>　１株当たり配当金</t>
    <rPh sb="2" eb="3">
      <t>カブ</t>
    </rPh>
    <rPh sb="3" eb="4">
      <t>ア</t>
    </rPh>
    <rPh sb="6" eb="8">
      <t>ハイトウ</t>
    </rPh>
    <rPh sb="8" eb="9">
      <t>キン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</si>
  <si>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Dividend per share</t>
    </r>
    <phoneticPr fontId="3"/>
  </si>
  <si>
    <t>その他</t>
    <rPh sb="2" eb="3">
      <t>タ</t>
    </rPh>
    <phoneticPr fontId="3"/>
  </si>
  <si>
    <t>Other</t>
    <phoneticPr fontId="3"/>
  </si>
  <si>
    <t>　発行済み株式数（千株）</t>
    <rPh sb="1" eb="3">
      <t>ハッコウ</t>
    </rPh>
    <rPh sb="3" eb="4">
      <t>ズ</t>
    </rPh>
    <rPh sb="5" eb="8">
      <t>カブシキスウ</t>
    </rPh>
    <rPh sb="9" eb="11">
      <t>センカブ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</si>
  <si>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Number of issued and outstanding shares(thousands of shares)</t>
    </r>
    <phoneticPr fontId="3"/>
  </si>
  <si>
    <t>　連結従業員数（人）</t>
    <rPh sb="1" eb="3">
      <t>レンケツ</t>
    </rPh>
    <rPh sb="3" eb="6">
      <t>ジュウギョウイン</t>
    </rPh>
    <rPh sb="6" eb="7">
      <t>スウ</t>
    </rPh>
    <rPh sb="8" eb="9">
      <t>ニン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</si>
  <si>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Number of employees</t>
    </r>
    <phoneticPr fontId="3"/>
  </si>
  <si>
    <t>　連結子会社数（社）</t>
    <rPh sb="1" eb="3">
      <t>レンケツ</t>
    </rPh>
    <rPh sb="3" eb="6">
      <t>コガイシャ</t>
    </rPh>
    <rPh sb="6" eb="7">
      <t>スウ</t>
    </rPh>
    <rPh sb="8" eb="9">
      <t>シャ</t>
    </rPh>
    <phoneticPr fontId="3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</si>
  <si>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Consolidated subsidiaries(companies)</t>
    </r>
    <phoneticPr fontId="3"/>
  </si>
  <si>
    <t>※22/3期の期首より「収益認識に関する会計基準」等を適用</t>
    <rPh sb="5" eb="6">
      <t>キ</t>
    </rPh>
    <rPh sb="7" eb="9">
      <t>キシュ</t>
    </rPh>
    <rPh sb="12" eb="14">
      <t>シュウエキ</t>
    </rPh>
    <rPh sb="14" eb="16">
      <t>ニンシキ</t>
    </rPh>
    <rPh sb="17" eb="18">
      <t>カン</t>
    </rPh>
    <rPh sb="20" eb="24">
      <t>カイケイキジュン</t>
    </rPh>
    <rPh sb="25" eb="26">
      <t>トウ</t>
    </rPh>
    <rPh sb="27" eb="29">
      <t>テキヨウ</t>
    </rPh>
    <phoneticPr fontId="3"/>
  </si>
  <si>
    <t>※Accounting Standard for Revenue Recognition and other standards applied as of beginning of FY22/3.</t>
    <phoneticPr fontId="3"/>
  </si>
  <si>
    <t>※2017年10月1日に5株を1株にする株式併合を実施</t>
    <rPh sb="5" eb="6">
      <t>ネン</t>
    </rPh>
    <rPh sb="8" eb="9">
      <t>ガツ</t>
    </rPh>
    <rPh sb="10" eb="11">
      <t>ニチ</t>
    </rPh>
    <rPh sb="13" eb="14">
      <t>カブ</t>
    </rPh>
    <rPh sb="16" eb="17">
      <t>カブ</t>
    </rPh>
    <rPh sb="20" eb="22">
      <t>カブシキ</t>
    </rPh>
    <rPh sb="22" eb="24">
      <t>ヘイゴウ</t>
    </rPh>
    <rPh sb="25" eb="27">
      <t>ジッシ</t>
    </rPh>
    <phoneticPr fontId="3"/>
  </si>
  <si>
    <t xml:space="preserve">※The Company implemented a 1-for-5 reverse stock split with an effective date of October 1, 2017. </t>
    <phoneticPr fontId="3"/>
  </si>
  <si>
    <t>Financial Data(Consolidated)</t>
    <phoneticPr fontId="3"/>
  </si>
  <si>
    <r>
      <t xml:space="preserve">百万円  </t>
    </r>
    <r>
      <rPr>
        <sz val="10"/>
        <rFont val="Arial"/>
        <family val="2"/>
      </rPr>
      <t>millions of yen</t>
    </r>
    <rPh sb="0" eb="3">
      <t>ヒャクマンエン</t>
    </rPh>
    <phoneticPr fontId="3"/>
  </si>
  <si>
    <t>流動資産</t>
    <rPh sb="0" eb="2">
      <t>リュウドウ</t>
    </rPh>
    <rPh sb="2" eb="4">
      <t>シサン</t>
    </rPh>
    <phoneticPr fontId="3"/>
  </si>
  <si>
    <t>Current assets</t>
    <phoneticPr fontId="3"/>
  </si>
  <si>
    <t>　現金及び預金</t>
    <rPh sb="1" eb="3">
      <t>ゲンキン</t>
    </rPh>
    <rPh sb="3" eb="4">
      <t>オヨ</t>
    </rPh>
    <rPh sb="5" eb="7">
      <t>ヨキン</t>
    </rPh>
    <phoneticPr fontId="3"/>
  </si>
  <si>
    <r>
      <t>　</t>
    </r>
    <r>
      <rPr>
        <sz val="10"/>
        <rFont val="Arial"/>
        <family val="2"/>
      </rPr>
      <t>Cash and deposits</t>
    </r>
    <phoneticPr fontId="3"/>
  </si>
  <si>
    <t>　受取手形及び売掛金</t>
    <rPh sb="1" eb="3">
      <t>ウケトリ</t>
    </rPh>
    <rPh sb="3" eb="5">
      <t>テガタ</t>
    </rPh>
    <rPh sb="5" eb="6">
      <t>オヨ</t>
    </rPh>
    <rPh sb="7" eb="9">
      <t>ウリカケ</t>
    </rPh>
    <rPh sb="9" eb="10">
      <t>キン</t>
    </rPh>
    <phoneticPr fontId="3"/>
  </si>
  <si>
    <r>
      <t>　</t>
    </r>
    <r>
      <rPr>
        <sz val="10"/>
        <rFont val="Arial"/>
        <family val="2"/>
      </rPr>
      <t>Notes and accounts receivable-trade</t>
    </r>
    <phoneticPr fontId="3"/>
  </si>
  <si>
    <t>-</t>
    <phoneticPr fontId="3"/>
  </si>
  <si>
    <t>　受取手形、売掛金及び契約資産</t>
    <rPh sb="1" eb="3">
      <t>ウケトリ</t>
    </rPh>
    <rPh sb="3" eb="5">
      <t>テガタ</t>
    </rPh>
    <rPh sb="6" eb="8">
      <t>ウリカケ</t>
    </rPh>
    <rPh sb="8" eb="9">
      <t>キン</t>
    </rPh>
    <rPh sb="9" eb="10">
      <t>オヨ</t>
    </rPh>
    <rPh sb="11" eb="15">
      <t>ケイヤクシサン</t>
    </rPh>
    <phoneticPr fontId="3"/>
  </si>
  <si>
    <r>
      <t>　</t>
    </r>
    <r>
      <rPr>
        <sz val="10"/>
        <rFont val="Arial"/>
        <family val="2"/>
      </rPr>
      <t>Notes and accounts receivable-trade, and contract assets</t>
    </r>
    <phoneticPr fontId="3"/>
  </si>
  <si>
    <t>　商品及び製品</t>
    <phoneticPr fontId="3"/>
  </si>
  <si>
    <r>
      <t>　</t>
    </r>
    <r>
      <rPr>
        <sz val="10"/>
        <rFont val="Arial"/>
        <family val="2"/>
      </rPr>
      <t>Merchandise and finished goods</t>
    </r>
    <phoneticPr fontId="3"/>
  </si>
  <si>
    <t>　仕掛品</t>
    <phoneticPr fontId="3"/>
  </si>
  <si>
    <r>
      <t>　</t>
    </r>
    <r>
      <rPr>
        <sz val="10"/>
        <rFont val="Arial"/>
        <family val="2"/>
      </rPr>
      <t>Work in process</t>
    </r>
    <phoneticPr fontId="3"/>
  </si>
  <si>
    <t>　原材料及び貯蔵品</t>
    <phoneticPr fontId="3"/>
  </si>
  <si>
    <r>
      <t>　</t>
    </r>
    <r>
      <rPr>
        <sz val="10"/>
        <rFont val="Arial"/>
        <family val="2"/>
      </rPr>
      <t>Raw materials and supplies</t>
    </r>
    <phoneticPr fontId="3"/>
  </si>
  <si>
    <t>固定資産</t>
    <rPh sb="0" eb="2">
      <t>コテイ</t>
    </rPh>
    <rPh sb="2" eb="4">
      <t>シサン</t>
    </rPh>
    <phoneticPr fontId="3"/>
  </si>
  <si>
    <t>Non-current assets</t>
    <phoneticPr fontId="3"/>
  </si>
  <si>
    <t>　有形固定資産</t>
    <rPh sb="1" eb="3">
      <t>ユウケイ</t>
    </rPh>
    <rPh sb="3" eb="5">
      <t>コテイ</t>
    </rPh>
    <rPh sb="5" eb="7">
      <t>シサン</t>
    </rPh>
    <phoneticPr fontId="3"/>
  </si>
  <si>
    <r>
      <t>　</t>
    </r>
    <r>
      <rPr>
        <sz val="10"/>
        <rFont val="Arial"/>
        <family val="2"/>
      </rPr>
      <t>Property, plant and equipment</t>
    </r>
    <phoneticPr fontId="3"/>
  </si>
  <si>
    <t>　無形固定資産</t>
    <rPh sb="1" eb="3">
      <t>ムケイ</t>
    </rPh>
    <rPh sb="3" eb="5">
      <t>コテイ</t>
    </rPh>
    <rPh sb="5" eb="7">
      <t>シサン</t>
    </rPh>
    <phoneticPr fontId="3"/>
  </si>
  <si>
    <r>
      <t>　</t>
    </r>
    <r>
      <rPr>
        <sz val="10"/>
        <rFont val="Arial"/>
        <family val="2"/>
      </rPr>
      <t>Intangible assets</t>
    </r>
    <phoneticPr fontId="3"/>
  </si>
  <si>
    <t>　投資その他の資産</t>
    <rPh sb="1" eb="3">
      <t>トウシ</t>
    </rPh>
    <rPh sb="5" eb="6">
      <t>タ</t>
    </rPh>
    <rPh sb="7" eb="9">
      <t>シサン</t>
    </rPh>
    <phoneticPr fontId="3"/>
  </si>
  <si>
    <r>
      <t>　</t>
    </r>
    <r>
      <rPr>
        <sz val="10"/>
        <rFont val="Arial"/>
        <family val="2"/>
      </rPr>
      <t>Investments and other assets</t>
    </r>
    <phoneticPr fontId="3"/>
  </si>
  <si>
    <t>資産合計</t>
    <rPh sb="0" eb="2">
      <t>シサン</t>
    </rPh>
    <rPh sb="2" eb="4">
      <t>ゴウケイ</t>
    </rPh>
    <phoneticPr fontId="3"/>
  </si>
  <si>
    <t>Total assets</t>
    <phoneticPr fontId="3"/>
  </si>
  <si>
    <t>流動負債</t>
    <rPh sb="0" eb="2">
      <t>リュウドウ</t>
    </rPh>
    <rPh sb="2" eb="4">
      <t>フサイ</t>
    </rPh>
    <phoneticPr fontId="3"/>
  </si>
  <si>
    <t>Current liabilities</t>
    <phoneticPr fontId="3"/>
  </si>
  <si>
    <t>　支払手形及び買掛金</t>
    <rPh sb="1" eb="3">
      <t>シハライ</t>
    </rPh>
    <rPh sb="3" eb="5">
      <t>テガタ</t>
    </rPh>
    <rPh sb="5" eb="6">
      <t>オヨ</t>
    </rPh>
    <rPh sb="7" eb="10">
      <t>カイカケキン</t>
    </rPh>
    <phoneticPr fontId="3"/>
  </si>
  <si>
    <r>
      <t>　</t>
    </r>
    <r>
      <rPr>
        <sz val="10"/>
        <rFont val="Arial"/>
        <family val="2"/>
      </rPr>
      <t>Notes and accounts payable-trade</t>
    </r>
    <phoneticPr fontId="3"/>
  </si>
  <si>
    <t>　短期借入金</t>
    <rPh sb="1" eb="3">
      <t>タンキ</t>
    </rPh>
    <rPh sb="3" eb="5">
      <t>カリイレ</t>
    </rPh>
    <rPh sb="5" eb="6">
      <t>キン</t>
    </rPh>
    <phoneticPr fontId="3"/>
  </si>
  <si>
    <r>
      <t>　</t>
    </r>
    <r>
      <rPr>
        <sz val="10"/>
        <rFont val="Arial"/>
        <family val="2"/>
      </rPr>
      <t>Short-term borrowings</t>
    </r>
    <phoneticPr fontId="3"/>
  </si>
  <si>
    <t>　1年以内償還社債</t>
    <rPh sb="2" eb="3">
      <t>ネン</t>
    </rPh>
    <rPh sb="3" eb="5">
      <t>イナイ</t>
    </rPh>
    <rPh sb="5" eb="7">
      <t>ショウカン</t>
    </rPh>
    <rPh sb="7" eb="9">
      <t>シャサイ</t>
    </rPh>
    <phoneticPr fontId="3"/>
  </si>
  <si>
    <r>
      <t>　</t>
    </r>
    <r>
      <rPr>
        <sz val="10"/>
        <rFont val="Arial"/>
        <family val="2"/>
      </rPr>
      <t>Current portion of bonds</t>
    </r>
    <phoneticPr fontId="3"/>
  </si>
  <si>
    <t>固定負債</t>
    <rPh sb="0" eb="2">
      <t>コテイ</t>
    </rPh>
    <rPh sb="2" eb="4">
      <t>フサイ</t>
    </rPh>
    <phoneticPr fontId="3"/>
  </si>
  <si>
    <t>Non-current liabilities</t>
    <phoneticPr fontId="3"/>
  </si>
  <si>
    <t>　社債</t>
    <rPh sb="1" eb="3">
      <t>シャサイ</t>
    </rPh>
    <phoneticPr fontId="3"/>
  </si>
  <si>
    <r>
      <t>　</t>
    </r>
    <r>
      <rPr>
        <sz val="10"/>
        <rFont val="Arial"/>
        <family val="2"/>
      </rPr>
      <t>Bonds payable</t>
    </r>
    <phoneticPr fontId="3"/>
  </si>
  <si>
    <t>　長期借入金</t>
    <rPh sb="1" eb="3">
      <t>チョウキ</t>
    </rPh>
    <rPh sb="3" eb="5">
      <t>カリイレ</t>
    </rPh>
    <rPh sb="5" eb="6">
      <t>キン</t>
    </rPh>
    <phoneticPr fontId="3"/>
  </si>
  <si>
    <r>
      <t>　</t>
    </r>
    <r>
      <rPr>
        <sz val="10"/>
        <rFont val="Arial"/>
        <family val="2"/>
      </rPr>
      <t>Long-term borrowings</t>
    </r>
    <phoneticPr fontId="3"/>
  </si>
  <si>
    <t>　繰延税金負債</t>
    <rPh sb="1" eb="3">
      <t>クリノベ</t>
    </rPh>
    <rPh sb="3" eb="5">
      <t>ゼイキン</t>
    </rPh>
    <rPh sb="5" eb="7">
      <t>フサイ</t>
    </rPh>
    <phoneticPr fontId="3"/>
  </si>
  <si>
    <r>
      <t>　</t>
    </r>
    <r>
      <rPr>
        <sz val="10"/>
        <rFont val="Arial"/>
        <family val="2"/>
      </rPr>
      <t>Deferred tax liabilities</t>
    </r>
    <phoneticPr fontId="3"/>
  </si>
  <si>
    <t>　再評価に係る繰延税金負債</t>
    <rPh sb="1" eb="4">
      <t>サイヒョウカ</t>
    </rPh>
    <rPh sb="5" eb="6">
      <t>カカ</t>
    </rPh>
    <rPh sb="7" eb="9">
      <t>クリノベ</t>
    </rPh>
    <rPh sb="9" eb="11">
      <t>ゼイキン</t>
    </rPh>
    <rPh sb="11" eb="13">
      <t>フサイ</t>
    </rPh>
    <phoneticPr fontId="3"/>
  </si>
  <si>
    <r>
      <t>　</t>
    </r>
    <r>
      <rPr>
        <sz val="10"/>
        <rFont val="Arial"/>
        <family val="2"/>
      </rPr>
      <t>Deferred tax liabilities for land revaluation</t>
    </r>
    <phoneticPr fontId="3"/>
  </si>
  <si>
    <t>　退職給付に係る負債</t>
    <rPh sb="1" eb="3">
      <t>タイショク</t>
    </rPh>
    <rPh sb="3" eb="5">
      <t>キュウフ</t>
    </rPh>
    <rPh sb="6" eb="7">
      <t>カカ</t>
    </rPh>
    <rPh sb="8" eb="10">
      <t>フサイ</t>
    </rPh>
    <phoneticPr fontId="3"/>
  </si>
  <si>
    <r>
      <t>　</t>
    </r>
    <r>
      <rPr>
        <sz val="10"/>
        <rFont val="Arial"/>
        <family val="2"/>
      </rPr>
      <t>Retirement benefit liability</t>
    </r>
    <phoneticPr fontId="3"/>
  </si>
  <si>
    <t>負債合計</t>
    <rPh sb="0" eb="2">
      <t>フサイ</t>
    </rPh>
    <rPh sb="2" eb="4">
      <t>ゴウケイ</t>
    </rPh>
    <phoneticPr fontId="3"/>
  </si>
  <si>
    <t>Total liabilities</t>
    <phoneticPr fontId="3"/>
  </si>
  <si>
    <t>株主資本</t>
    <rPh sb="0" eb="2">
      <t>カブヌシ</t>
    </rPh>
    <rPh sb="2" eb="4">
      <t>シホン</t>
    </rPh>
    <phoneticPr fontId="3"/>
  </si>
  <si>
    <t>Shareholders' equity</t>
    <phoneticPr fontId="3"/>
  </si>
  <si>
    <t>　資本金</t>
    <rPh sb="1" eb="4">
      <t>シホンキン</t>
    </rPh>
    <phoneticPr fontId="3"/>
  </si>
  <si>
    <r>
      <t>　</t>
    </r>
    <r>
      <rPr>
        <sz val="10"/>
        <rFont val="Arial"/>
        <family val="2"/>
      </rPr>
      <t>Share capital</t>
    </r>
    <phoneticPr fontId="3"/>
  </si>
  <si>
    <t>　資本剰余金</t>
    <rPh sb="1" eb="3">
      <t>シホン</t>
    </rPh>
    <rPh sb="3" eb="6">
      <t>ジョウヨキン</t>
    </rPh>
    <phoneticPr fontId="3"/>
  </si>
  <si>
    <r>
      <t>　</t>
    </r>
    <r>
      <rPr>
        <sz val="10"/>
        <rFont val="Arial"/>
        <family val="2"/>
      </rPr>
      <t>Capital surplus</t>
    </r>
    <phoneticPr fontId="3"/>
  </si>
  <si>
    <t>　利益剰余金</t>
    <rPh sb="1" eb="3">
      <t>リエキ</t>
    </rPh>
    <rPh sb="3" eb="6">
      <t>ジョウヨキン</t>
    </rPh>
    <phoneticPr fontId="3"/>
  </si>
  <si>
    <r>
      <t>　</t>
    </r>
    <r>
      <rPr>
        <sz val="10"/>
        <rFont val="Arial"/>
        <family val="2"/>
      </rPr>
      <t>Retained earnings</t>
    </r>
    <phoneticPr fontId="3"/>
  </si>
  <si>
    <t>　自己株式</t>
    <rPh sb="1" eb="3">
      <t>ジコ</t>
    </rPh>
    <rPh sb="3" eb="5">
      <t>カブシキ</t>
    </rPh>
    <phoneticPr fontId="3"/>
  </si>
  <si>
    <r>
      <t>　</t>
    </r>
    <r>
      <rPr>
        <sz val="10"/>
        <rFont val="Arial"/>
        <family val="2"/>
      </rPr>
      <t>Treasury stock</t>
    </r>
    <phoneticPr fontId="3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</si>
  <si>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3"/>
  </si>
  <si>
    <t>Accumulated other comprehensive income</t>
    <phoneticPr fontId="3"/>
  </si>
  <si>
    <t>　その他有価証券評価差額金</t>
    <rPh sb="3" eb="4">
      <t>タ</t>
    </rPh>
    <rPh sb="4" eb="6">
      <t>ユウカ</t>
    </rPh>
    <rPh sb="6" eb="8">
      <t>ショウケン</t>
    </rPh>
    <rPh sb="8" eb="10">
      <t>ヒョウカ</t>
    </rPh>
    <rPh sb="10" eb="12">
      <t>サガク</t>
    </rPh>
    <rPh sb="12" eb="13">
      <t>キン</t>
    </rPh>
    <phoneticPr fontId="3"/>
  </si>
  <si>
    <r>
      <t>　</t>
    </r>
    <r>
      <rPr>
        <sz val="10"/>
        <rFont val="Arial"/>
        <family val="2"/>
      </rPr>
      <t>Valuation difference on available-for-sale securities</t>
    </r>
    <phoneticPr fontId="3"/>
  </si>
  <si>
    <t>　土地再評価差額金</t>
    <rPh sb="1" eb="3">
      <t>トチ</t>
    </rPh>
    <rPh sb="3" eb="4">
      <t>サイ</t>
    </rPh>
    <rPh sb="4" eb="6">
      <t>ヒョウカ</t>
    </rPh>
    <rPh sb="6" eb="8">
      <t>サガク</t>
    </rPh>
    <rPh sb="8" eb="9">
      <t>キン</t>
    </rPh>
    <phoneticPr fontId="3"/>
  </si>
  <si>
    <r>
      <t>　</t>
    </r>
    <r>
      <rPr>
        <sz val="10"/>
        <rFont val="Arial"/>
        <family val="2"/>
      </rPr>
      <t>Revaluation reserve for land</t>
    </r>
    <phoneticPr fontId="3"/>
  </si>
  <si>
    <t>　退職給付に係る調整累計額</t>
    <rPh sb="1" eb="3">
      <t>タイショク</t>
    </rPh>
    <rPh sb="3" eb="5">
      <t>キュウフ</t>
    </rPh>
    <rPh sb="6" eb="7">
      <t>カカ</t>
    </rPh>
    <rPh sb="8" eb="10">
      <t>チョウセイ</t>
    </rPh>
    <rPh sb="10" eb="12">
      <t>ルイケイ</t>
    </rPh>
    <rPh sb="12" eb="13">
      <t>ガク</t>
    </rPh>
    <phoneticPr fontId="3"/>
  </si>
  <si>
    <r>
      <t>　</t>
    </r>
    <r>
      <rPr>
        <sz val="10"/>
        <rFont val="Arial"/>
        <family val="2"/>
      </rPr>
      <t>Remeasurements of defined benefit plans</t>
    </r>
    <phoneticPr fontId="3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</si>
  <si>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3"/>
  </si>
  <si>
    <t>Non-controlling interests</t>
    <phoneticPr fontId="3"/>
  </si>
  <si>
    <t>純資産合計</t>
    <rPh sb="0" eb="3">
      <t>ジュンシサン</t>
    </rPh>
    <rPh sb="3" eb="5">
      <t>ゴウケイ</t>
    </rPh>
    <phoneticPr fontId="3"/>
  </si>
  <si>
    <t>Total net assets</t>
    <phoneticPr fontId="3"/>
  </si>
  <si>
    <t>負債・純資産合計</t>
    <rPh sb="0" eb="2">
      <t>フサイ</t>
    </rPh>
    <rPh sb="3" eb="6">
      <t>ジュンシサン</t>
    </rPh>
    <rPh sb="6" eb="8">
      <t>ゴウケイ</t>
    </rPh>
    <phoneticPr fontId="3"/>
  </si>
  <si>
    <t>Total liabilities and net assets</t>
    <phoneticPr fontId="3"/>
  </si>
  <si>
    <t>自己資本</t>
    <rPh sb="0" eb="2">
      <t>ジコ</t>
    </rPh>
    <rPh sb="2" eb="4">
      <t>シホン</t>
    </rPh>
    <phoneticPr fontId="3"/>
  </si>
  <si>
    <t>Owner's equity</t>
    <phoneticPr fontId="3"/>
  </si>
  <si>
    <r>
      <t xml:space="preserve">　　　百万円  </t>
    </r>
    <r>
      <rPr>
        <sz val="8"/>
        <rFont val="Arial"/>
        <family val="2"/>
      </rPr>
      <t>millions of yen</t>
    </r>
    <rPh sb="3" eb="6">
      <t>ヒャクマンエン</t>
    </rPh>
    <phoneticPr fontId="3"/>
  </si>
  <si>
    <t>営業収益</t>
    <rPh sb="0" eb="2">
      <t>エイギョウ</t>
    </rPh>
    <rPh sb="2" eb="4">
      <t>シュウエキ</t>
    </rPh>
    <phoneticPr fontId="3"/>
  </si>
  <si>
    <t>Operating revenue</t>
    <phoneticPr fontId="3"/>
  </si>
  <si>
    <t>営業費</t>
    <rPh sb="0" eb="3">
      <t>エイギョウヒ</t>
    </rPh>
    <phoneticPr fontId="3"/>
  </si>
  <si>
    <t>Operating expenses</t>
    <phoneticPr fontId="3"/>
  </si>
  <si>
    <t>　運輸業等営業費及び売上原価</t>
    <rPh sb="1" eb="3">
      <t>ウンユ</t>
    </rPh>
    <rPh sb="3" eb="4">
      <t>ギョウ</t>
    </rPh>
    <rPh sb="4" eb="5">
      <t>トウ</t>
    </rPh>
    <rPh sb="5" eb="8">
      <t>エイギョウヒ</t>
    </rPh>
    <rPh sb="8" eb="9">
      <t>オヨ</t>
    </rPh>
    <rPh sb="10" eb="12">
      <t>ウリアゲ</t>
    </rPh>
    <rPh sb="12" eb="14">
      <t>ゲンカ</t>
    </rPh>
    <phoneticPr fontId="3"/>
  </si>
  <si>
    <r>
      <t>　</t>
    </r>
    <r>
      <rPr>
        <sz val="10"/>
        <rFont val="Arial"/>
        <family val="2"/>
      </rPr>
      <t>Operating expenses and cost of sales of transportation</t>
    </r>
    <phoneticPr fontId="3"/>
  </si>
  <si>
    <t>　販売費及び一般管理費</t>
    <rPh sb="1" eb="4">
      <t>ハンバイヒ</t>
    </rPh>
    <rPh sb="4" eb="5">
      <t>オヨ</t>
    </rPh>
    <rPh sb="6" eb="8">
      <t>イッパン</t>
    </rPh>
    <rPh sb="8" eb="11">
      <t>カンリヒ</t>
    </rPh>
    <phoneticPr fontId="3"/>
  </si>
  <si>
    <r>
      <t>　</t>
    </r>
    <r>
      <rPr>
        <sz val="10"/>
        <rFont val="Arial"/>
        <family val="2"/>
      </rPr>
      <t>Selling,general and administrative expenses</t>
    </r>
    <phoneticPr fontId="3"/>
  </si>
  <si>
    <t>営業利益</t>
    <rPh sb="0" eb="2">
      <t>エイギョウ</t>
    </rPh>
    <rPh sb="2" eb="4">
      <t>リエキ</t>
    </rPh>
    <phoneticPr fontId="3"/>
  </si>
  <si>
    <t>Operating income</t>
    <phoneticPr fontId="3"/>
  </si>
  <si>
    <t>　営業外収益</t>
    <rPh sb="1" eb="4">
      <t>エイギョウガイ</t>
    </rPh>
    <rPh sb="4" eb="6">
      <t>シュウエキ</t>
    </rPh>
    <phoneticPr fontId="3"/>
  </si>
  <si>
    <r>
      <t>　</t>
    </r>
    <r>
      <rPr>
        <sz val="10"/>
        <rFont val="Arial"/>
        <family val="2"/>
      </rPr>
      <t>Non-operating income</t>
    </r>
    <phoneticPr fontId="3"/>
  </si>
  <si>
    <t>　営業外費用</t>
    <rPh sb="1" eb="4">
      <t>エイギョウガイ</t>
    </rPh>
    <rPh sb="4" eb="6">
      <t>ヒヨウ</t>
    </rPh>
    <phoneticPr fontId="3"/>
  </si>
  <si>
    <r>
      <t>　</t>
    </r>
    <r>
      <rPr>
        <sz val="10"/>
        <rFont val="Arial"/>
        <family val="2"/>
      </rPr>
      <t>Non-operating expenses</t>
    </r>
    <phoneticPr fontId="3"/>
  </si>
  <si>
    <t>経常利益</t>
    <rPh sb="0" eb="2">
      <t>ケイジョウ</t>
    </rPh>
    <rPh sb="2" eb="4">
      <t>リエキ</t>
    </rPh>
    <phoneticPr fontId="3"/>
  </si>
  <si>
    <t>Ordinary income</t>
    <phoneticPr fontId="3"/>
  </si>
  <si>
    <t>　特別利益</t>
    <rPh sb="1" eb="3">
      <t>トクベツ</t>
    </rPh>
    <rPh sb="3" eb="5">
      <t>リエキ</t>
    </rPh>
    <phoneticPr fontId="3"/>
  </si>
  <si>
    <r>
      <t>　</t>
    </r>
    <r>
      <rPr>
        <sz val="10"/>
        <rFont val="Arial"/>
        <family val="2"/>
      </rPr>
      <t>Extraordinary income</t>
    </r>
    <phoneticPr fontId="3"/>
  </si>
  <si>
    <t>　特別損失</t>
    <rPh sb="1" eb="3">
      <t>トクベツ</t>
    </rPh>
    <rPh sb="3" eb="5">
      <t>ソンシツ</t>
    </rPh>
    <phoneticPr fontId="3"/>
  </si>
  <si>
    <r>
      <t>　</t>
    </r>
    <r>
      <rPr>
        <sz val="10"/>
        <rFont val="Arial"/>
        <family val="2"/>
      </rPr>
      <t>Extraordinary losses</t>
    </r>
    <phoneticPr fontId="3"/>
  </si>
  <si>
    <t>税金等調整前当期純利益
又は税金等調整前当期純損失(△)</t>
    <rPh sb="0" eb="2">
      <t>ゼイキン</t>
    </rPh>
    <rPh sb="2" eb="3">
      <t>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マタ</t>
    </rPh>
    <rPh sb="14" eb="17">
      <t>ゼイキンナド</t>
    </rPh>
    <rPh sb="17" eb="20">
      <t>チョウセイマエ</t>
    </rPh>
    <rPh sb="20" eb="22">
      <t>トウキ</t>
    </rPh>
    <rPh sb="22" eb="25">
      <t>ジュンソンシツ</t>
    </rPh>
    <phoneticPr fontId="3"/>
  </si>
  <si>
    <t>Profit(loss) before income taxes</t>
    <phoneticPr fontId="3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</si>
  <si>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3"/>
  </si>
  <si>
    <t>Income taxes-current</t>
    <phoneticPr fontId="3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</si>
  <si>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3"/>
  </si>
  <si>
    <t>Income taxes-deferred</t>
    <phoneticPr fontId="3"/>
  </si>
  <si>
    <t>当期純利益又は当期純損失(△)</t>
    <rPh sb="0" eb="2">
      <t>トウキ</t>
    </rPh>
    <rPh sb="2" eb="5">
      <t>ジュンリエキ</t>
    </rPh>
    <rPh sb="5" eb="6">
      <t>マタ</t>
    </rPh>
    <rPh sb="7" eb="9">
      <t>トウキ</t>
    </rPh>
    <rPh sb="9" eb="12">
      <t>ジュンソンシツ</t>
    </rPh>
    <phoneticPr fontId="3"/>
  </si>
  <si>
    <t>Profit(loss)</t>
    <phoneticPr fontId="3"/>
  </si>
  <si>
    <t>非支配株主に帰属する当期純利益
又は非支配株主に帰属する当期純損失(△)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6" eb="17">
      <t>マタ</t>
    </rPh>
    <rPh sb="18" eb="19">
      <t>ヒ</t>
    </rPh>
    <rPh sb="19" eb="21">
      <t>シハイ</t>
    </rPh>
    <rPh sb="21" eb="23">
      <t>カブヌシ</t>
    </rPh>
    <rPh sb="24" eb="26">
      <t>キゾク</t>
    </rPh>
    <rPh sb="28" eb="30">
      <t>トウキ</t>
    </rPh>
    <rPh sb="30" eb="31">
      <t>ジュン</t>
    </rPh>
    <rPh sb="31" eb="33">
      <t>ソンシツ</t>
    </rPh>
    <phoneticPr fontId="3"/>
  </si>
  <si>
    <t>Profit(loss) attributable to non-controlling interests</t>
    <phoneticPr fontId="3"/>
  </si>
  <si>
    <t>親会社株主に帰属する当期純利益
又は親会社株主に帰属する当期純損失(△)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rPh sb="16" eb="17">
      <t>マタ</t>
    </rPh>
    <rPh sb="18" eb="21">
      <t>オヤカイシャ</t>
    </rPh>
    <rPh sb="21" eb="23">
      <t>カブヌシ</t>
    </rPh>
    <rPh sb="24" eb="26">
      <t>キゾク</t>
    </rPh>
    <rPh sb="28" eb="30">
      <t>トウキ</t>
    </rPh>
    <rPh sb="30" eb="33">
      <t>ジュンソンシツ</t>
    </rPh>
    <phoneticPr fontId="3"/>
  </si>
  <si>
    <t>Profit(loss) attributable to owners of parent</t>
    <phoneticPr fontId="3"/>
  </si>
  <si>
    <t>　　　百万円  millions of yen</t>
    <phoneticPr fontId="3"/>
  </si>
  <si>
    <t>当期純利益又は当期純損失(△)</t>
    <rPh sb="5" eb="6">
      <t>マタ</t>
    </rPh>
    <rPh sb="7" eb="12">
      <t>トウキジュンソンシツ</t>
    </rPh>
    <phoneticPr fontId="3"/>
  </si>
  <si>
    <t>その他の包括利益</t>
    <rPh sb="2" eb="3">
      <t>タ</t>
    </rPh>
    <rPh sb="4" eb="6">
      <t>ホウカツ</t>
    </rPh>
    <rPh sb="6" eb="8">
      <t>リエキ</t>
    </rPh>
    <phoneticPr fontId="3"/>
  </si>
  <si>
    <t>Other comprehensive income</t>
    <phoneticPr fontId="3"/>
  </si>
  <si>
    <t>　繰延ヘッジ損益</t>
    <rPh sb="1" eb="3">
      <t>クリノベ</t>
    </rPh>
    <rPh sb="6" eb="8">
      <t>ソンエキ</t>
    </rPh>
    <phoneticPr fontId="3"/>
  </si>
  <si>
    <r>
      <t>　</t>
    </r>
    <r>
      <rPr>
        <sz val="10"/>
        <rFont val="Arial"/>
        <family val="2"/>
      </rPr>
      <t>Deferred gains or losses on hedges</t>
    </r>
    <phoneticPr fontId="3"/>
  </si>
  <si>
    <t>△ 0</t>
    <phoneticPr fontId="3"/>
  </si>
  <si>
    <t>　土地再評価差額金</t>
    <rPh sb="1" eb="2">
      <t>ト</t>
    </rPh>
    <rPh sb="2" eb="3">
      <t>チ</t>
    </rPh>
    <rPh sb="3" eb="6">
      <t>サイヒョウカ</t>
    </rPh>
    <rPh sb="6" eb="8">
      <t>サガク</t>
    </rPh>
    <rPh sb="8" eb="9">
      <t>キン</t>
    </rPh>
    <phoneticPr fontId="3"/>
  </si>
  <si>
    <t>　退職給付に係る調整額</t>
    <rPh sb="1" eb="3">
      <t>タイショク</t>
    </rPh>
    <rPh sb="3" eb="5">
      <t>キュウフ</t>
    </rPh>
    <rPh sb="6" eb="7">
      <t>カカ</t>
    </rPh>
    <rPh sb="8" eb="10">
      <t>チョウセイ</t>
    </rPh>
    <rPh sb="10" eb="11">
      <t>ガク</t>
    </rPh>
    <phoneticPr fontId="3"/>
  </si>
  <si>
    <r>
      <t>　</t>
    </r>
    <r>
      <rPr>
        <sz val="10"/>
        <rFont val="Arial"/>
        <family val="2"/>
      </rPr>
      <t>Remeasurements of defined benefit plans, net of tax</t>
    </r>
    <phoneticPr fontId="3"/>
  </si>
  <si>
    <t>包括利益</t>
    <rPh sb="0" eb="2">
      <t>ホウカツ</t>
    </rPh>
    <rPh sb="2" eb="4">
      <t>リエキ</t>
    </rPh>
    <phoneticPr fontId="3"/>
  </si>
  <si>
    <t>Comprehensive income</t>
    <phoneticPr fontId="3"/>
  </si>
  <si>
    <r>
      <t xml:space="preserve">    　 百万円  </t>
    </r>
    <r>
      <rPr>
        <sz val="8"/>
        <rFont val="Arial"/>
        <family val="2"/>
      </rPr>
      <t>millions of yen</t>
    </r>
    <rPh sb="6" eb="9">
      <t>ヒャクマンエン</t>
    </rPh>
    <phoneticPr fontId="3"/>
  </si>
  <si>
    <t>営業活動によるキャッシュ・フロー</t>
    <rPh sb="0" eb="2">
      <t>エイギョウ</t>
    </rPh>
    <rPh sb="2" eb="4">
      <t>カツドウ</t>
    </rPh>
    <phoneticPr fontId="3"/>
  </si>
  <si>
    <t>Cash flows from operating activities</t>
    <phoneticPr fontId="3"/>
  </si>
  <si>
    <t>投資活動によるキャッシュ・フロー</t>
    <rPh sb="0" eb="2">
      <t>トウシ</t>
    </rPh>
    <rPh sb="2" eb="4">
      <t>カツドウ</t>
    </rPh>
    <phoneticPr fontId="3"/>
  </si>
  <si>
    <t>Cash flows from investing activities</t>
    <phoneticPr fontId="3"/>
  </si>
  <si>
    <t>財務活動によるキャッシュ・フロー</t>
    <rPh sb="0" eb="2">
      <t>ザイム</t>
    </rPh>
    <rPh sb="2" eb="4">
      <t>カツドウ</t>
    </rPh>
    <phoneticPr fontId="3"/>
  </si>
  <si>
    <t>Cash flows from financing activities</t>
    <phoneticPr fontId="3"/>
  </si>
  <si>
    <t>現金及び現金同等物の増減額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phoneticPr fontId="3"/>
  </si>
  <si>
    <t>Net increase (decrease) in cash and cash equivalents</t>
    <phoneticPr fontId="3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</si>
  <si>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3"/>
  </si>
  <si>
    <t>Cash and cash equivalents at beginning of period</t>
    <phoneticPr fontId="3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</si>
  <si>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3"/>
  </si>
  <si>
    <t>Cash and cash equivalents at end of period</t>
    <phoneticPr fontId="3"/>
  </si>
  <si>
    <t>Segment Operating Revenue</t>
    <phoneticPr fontId="3"/>
  </si>
  <si>
    <r>
      <t xml:space="preserve">    </t>
    </r>
    <r>
      <rPr>
        <sz val="8"/>
        <rFont val="Arial"/>
        <family val="2"/>
      </rPr>
      <t xml:space="preserve">  </t>
    </r>
    <r>
      <rPr>
        <sz val="8"/>
        <rFont val="ＭＳ Ｐゴシック"/>
        <family val="3"/>
        <charset val="128"/>
      </rPr>
      <t xml:space="preserve">百万円  </t>
    </r>
    <r>
      <rPr>
        <sz val="8"/>
        <rFont val="Arial"/>
        <family val="2"/>
      </rPr>
      <t>millions of yen</t>
    </r>
    <rPh sb="6" eb="9">
      <t>ヒャクマンエン</t>
    </rPh>
    <phoneticPr fontId="3"/>
  </si>
  <si>
    <t xml:space="preserve">運輸業 </t>
    <rPh sb="0" eb="2">
      <t>ウンユ</t>
    </rPh>
    <rPh sb="2" eb="3">
      <t>ギョウ</t>
    </rPh>
    <phoneticPr fontId="3"/>
  </si>
  <si>
    <t>Transportation</t>
    <phoneticPr fontId="3"/>
  </si>
  <si>
    <t>不動産業</t>
    <rPh sb="0" eb="3">
      <t>フドウサン</t>
    </rPh>
    <rPh sb="3" eb="4">
      <t>ギョウ</t>
    </rPh>
    <phoneticPr fontId="3"/>
  </si>
  <si>
    <t>Real Estate</t>
    <phoneticPr fontId="3"/>
  </si>
  <si>
    <t>流通業</t>
    <rPh sb="0" eb="3">
      <t>リュウツウギョウ</t>
    </rPh>
    <phoneticPr fontId="3"/>
  </si>
  <si>
    <t>Distribution</t>
    <phoneticPr fontId="3"/>
  </si>
  <si>
    <t>レジャー・サービス業</t>
    <rPh sb="9" eb="10">
      <t>ギョウ</t>
    </rPh>
    <phoneticPr fontId="3"/>
  </si>
  <si>
    <t>Leisure and Services</t>
    <phoneticPr fontId="3"/>
  </si>
  <si>
    <t>建設業</t>
    <rPh sb="0" eb="3">
      <t>ケンセツギョウ</t>
    </rPh>
    <phoneticPr fontId="3"/>
  </si>
  <si>
    <t>Construction</t>
    <phoneticPr fontId="3"/>
  </si>
  <si>
    <t>その他の事業</t>
    <rPh sb="2" eb="3">
      <t>タ</t>
    </rPh>
    <rPh sb="4" eb="6">
      <t>ジギョウ</t>
    </rPh>
    <phoneticPr fontId="3"/>
  </si>
  <si>
    <t>調整額</t>
    <rPh sb="0" eb="2">
      <t>チョウセイ</t>
    </rPh>
    <rPh sb="2" eb="3">
      <t>ガク</t>
    </rPh>
    <phoneticPr fontId="3"/>
  </si>
  <si>
    <t>Adjustment</t>
    <phoneticPr fontId="3"/>
  </si>
  <si>
    <t>総計</t>
    <rPh sb="0" eb="2">
      <t>ソウケイ</t>
    </rPh>
    <phoneticPr fontId="3"/>
  </si>
  <si>
    <t>Total</t>
    <phoneticPr fontId="3"/>
  </si>
  <si>
    <t>セグメント別営業利益（損失）</t>
    <rPh sb="6" eb="8">
      <t>エイギョウ</t>
    </rPh>
    <rPh sb="8" eb="10">
      <t>リエキ</t>
    </rPh>
    <rPh sb="11" eb="13">
      <t>ソンシツ</t>
    </rPh>
    <phoneticPr fontId="3"/>
  </si>
  <si>
    <t xml:space="preserve">Segment Operating Profit (Loss) </t>
    <phoneticPr fontId="3"/>
  </si>
  <si>
    <t>Distribution</t>
  </si>
  <si>
    <t>All Lines</t>
    <phoneticPr fontId="3"/>
  </si>
  <si>
    <t>輸送人員</t>
    <rPh sb="0" eb="2">
      <t>ユソウ</t>
    </rPh>
    <rPh sb="2" eb="4">
      <t>ジンイン</t>
    </rPh>
    <phoneticPr fontId="3"/>
  </si>
  <si>
    <r>
      <t>　</t>
    </r>
    <r>
      <rPr>
        <sz val="8"/>
        <rFont val="Arial"/>
        <family val="2"/>
      </rPr>
      <t xml:space="preserve">              </t>
    </r>
    <r>
      <rPr>
        <sz val="8"/>
        <rFont val="ＭＳ Ｐゴシック"/>
        <family val="3"/>
        <charset val="128"/>
      </rPr>
      <t>千人　</t>
    </r>
    <r>
      <rPr>
        <sz val="8"/>
        <rFont val="Arial"/>
        <family val="2"/>
      </rPr>
      <t>thousands of passengers</t>
    </r>
    <rPh sb="15" eb="17">
      <t>センニン</t>
    </rPh>
    <phoneticPr fontId="3"/>
  </si>
  <si>
    <t>定期外</t>
    <rPh sb="0" eb="2">
      <t>テイキ</t>
    </rPh>
    <rPh sb="2" eb="3">
      <t>ガイ</t>
    </rPh>
    <phoneticPr fontId="3"/>
  </si>
  <si>
    <t>Non-commuter</t>
    <phoneticPr fontId="3"/>
  </si>
  <si>
    <t>定期</t>
    <rPh sb="0" eb="2">
      <t>テイキ</t>
    </rPh>
    <phoneticPr fontId="3"/>
  </si>
  <si>
    <t>Commuter</t>
    <phoneticPr fontId="3"/>
  </si>
  <si>
    <t>合計</t>
    <rPh sb="0" eb="2">
      <t>ゴウケイ</t>
    </rPh>
    <phoneticPr fontId="3"/>
  </si>
  <si>
    <t>旅客運輸収入</t>
    <rPh sb="0" eb="2">
      <t>リョカク</t>
    </rPh>
    <rPh sb="2" eb="4">
      <t>ウンユ</t>
    </rPh>
    <rPh sb="4" eb="6">
      <t>シュウニュウ</t>
    </rPh>
    <phoneticPr fontId="3"/>
  </si>
  <si>
    <t>Non-commuter</t>
  </si>
  <si>
    <t>Commuter</t>
  </si>
  <si>
    <t>空港線</t>
    <rPh sb="0" eb="2">
      <t>クウコウ</t>
    </rPh>
    <rPh sb="2" eb="3">
      <t>セン</t>
    </rPh>
    <phoneticPr fontId="3"/>
  </si>
  <si>
    <t>Airport Line</t>
    <phoneticPr fontId="3"/>
  </si>
  <si>
    <t>2025年度 決算説明会</t>
    <rPh sb="4" eb="5">
      <t>ネン</t>
    </rPh>
    <rPh sb="5" eb="6">
      <t>ド</t>
    </rPh>
    <phoneticPr fontId="3"/>
  </si>
  <si>
    <t>Results of FY2025</t>
    <phoneticPr fontId="3"/>
  </si>
  <si>
    <t>ending March 31 , 2026</t>
    <phoneticPr fontId="3"/>
  </si>
  <si>
    <t>May 15 , 2026</t>
    <phoneticPr fontId="3"/>
  </si>
  <si>
    <t>株式会社NANKAI</t>
    <rPh sb="0" eb="4">
      <t>カブシキガイシャ</t>
    </rPh>
    <phoneticPr fontId="3"/>
  </si>
  <si>
    <t>NANKAI Co., Ltd.</t>
    <phoneticPr fontId="3"/>
  </si>
  <si>
    <t>株式会社NANKAI</t>
    <rPh sb="0" eb="2">
      <t>カブシキ</t>
    </rPh>
    <rPh sb="2" eb="4">
      <t>カイシャ</t>
    </rPh>
    <phoneticPr fontId="3"/>
  </si>
  <si>
    <t>26/3</t>
    <phoneticPr fontId="3"/>
  </si>
  <si>
    <t>26/3</t>
    <phoneticPr fontId="3"/>
  </si>
  <si>
    <t>※EBITDA：営業利益＋受取配当金（19/3期～24/3期）＋減価償却費＋のれん償却費（25/3期～）</t>
    <rPh sb="8" eb="10">
      <t>エイギョウ</t>
    </rPh>
    <rPh sb="10" eb="12">
      <t>リエキ</t>
    </rPh>
    <rPh sb="13" eb="15">
      <t>ウケトリ</t>
    </rPh>
    <rPh sb="15" eb="18">
      <t>ハイトウキン</t>
    </rPh>
    <rPh sb="23" eb="24">
      <t>キ</t>
    </rPh>
    <rPh sb="29" eb="30">
      <t>キ</t>
    </rPh>
    <rPh sb="32" eb="34">
      <t>ゲンカ</t>
    </rPh>
    <rPh sb="34" eb="36">
      <t>ショウキャク</t>
    </rPh>
    <rPh sb="36" eb="37">
      <t>ヒ</t>
    </rPh>
    <rPh sb="41" eb="44">
      <t>ショウキャクヒ</t>
    </rPh>
    <rPh sb="49" eb="50">
      <t>キ</t>
    </rPh>
    <phoneticPr fontId="3"/>
  </si>
  <si>
    <t>※25/3期より投資額にはM&amp;Aや出資等を含む</t>
    <rPh sb="5" eb="6">
      <t>キ</t>
    </rPh>
    <rPh sb="8" eb="10">
      <t>トウシ</t>
    </rPh>
    <rPh sb="10" eb="11">
      <t>ガク</t>
    </rPh>
    <rPh sb="17" eb="20">
      <t>シュッシトウ</t>
    </rPh>
    <rPh sb="21" eb="22">
      <t>フク</t>
    </rPh>
    <phoneticPr fontId="3"/>
  </si>
  <si>
    <t>※Investment from FY25/3 onward includes M&amp;A and capital contributions.</t>
    <phoneticPr fontId="3"/>
  </si>
  <si>
    <t>既設線</t>
    <rPh sb="0" eb="2">
      <t>キセツ</t>
    </rPh>
    <rPh sb="2" eb="3">
      <t>セン</t>
    </rPh>
    <phoneticPr fontId="3"/>
  </si>
  <si>
    <t>Existing lines</t>
    <phoneticPr fontId="3"/>
  </si>
  <si>
    <t>※26/3期より既設線に泉北線を含む</t>
    <rPh sb="5" eb="6">
      <t>キ</t>
    </rPh>
    <rPh sb="12" eb="15">
      <t>センボクセン</t>
    </rPh>
    <rPh sb="16" eb="17">
      <t>フク</t>
    </rPh>
    <phoneticPr fontId="3"/>
  </si>
  <si>
    <t>※From FY26/3 onward, Existing lines include the Semboku Line.</t>
    <phoneticPr fontId="3"/>
  </si>
  <si>
    <t>※EBITDA：Operating Profit + Dividend Income(FY19/3-FY24/3) + Depreciation and Amortization + Goodwill amortization(FY25/3-)</t>
    <phoneticPr fontId="3"/>
  </si>
  <si>
    <t>※The finalization of provisional accounting treatment related to business combinations was completed in FY26/3. Figures for FY25/3 reflect the details of this finalized provisional accounting treatment.</t>
    <phoneticPr fontId="3"/>
  </si>
  <si>
    <t>新規連結に伴う現金及び現金同等物の増加額</t>
    <rPh sb="0" eb="4">
      <t>シンキレンケツ</t>
    </rPh>
    <rPh sb="5" eb="6">
      <t>トモナ</t>
    </rPh>
    <rPh sb="7" eb="10">
      <t>ゲンキンオヨ</t>
    </rPh>
    <rPh sb="11" eb="16">
      <t>ゲンキンドウトウブツ</t>
    </rPh>
    <rPh sb="17" eb="20">
      <t>ゾウカガク</t>
    </rPh>
    <phoneticPr fontId="3"/>
  </si>
  <si>
    <t>Increase in cash and cash equivalents resulting from inclusion of subsidiaries in consolidation</t>
  </si>
  <si>
    <t>目次</t>
    <rPh sb="0" eb="2">
      <t>モクジ</t>
    </rPh>
    <phoneticPr fontId="3"/>
  </si>
  <si>
    <t>財務データ（連結）</t>
    <rPh sb="0" eb="2">
      <t>ザイム</t>
    </rPh>
    <rPh sb="6" eb="8">
      <t>レンケツ</t>
    </rPh>
    <phoneticPr fontId="3"/>
  </si>
  <si>
    <t>セグメント別営業収益</t>
    <rPh sb="5" eb="6">
      <t>ベツ</t>
    </rPh>
    <rPh sb="6" eb="8">
      <t>エイギョウ</t>
    </rPh>
    <rPh sb="8" eb="10">
      <t>シュウエキ</t>
    </rPh>
    <phoneticPr fontId="3"/>
  </si>
  <si>
    <t>鉄道全線</t>
    <rPh sb="0" eb="2">
      <t>テツドウ</t>
    </rPh>
    <rPh sb="2" eb="4">
      <t>ゼンセン</t>
    </rPh>
    <phoneticPr fontId="3"/>
  </si>
  <si>
    <t>※26/3期において企業結合に係る暫定的な会計処理の確定を実施、25/3期に係る各数値について暫定的な会計処理の確定を反映</t>
    <rPh sb="5" eb="6">
      <t>キ</t>
    </rPh>
    <rPh sb="10" eb="14">
      <t>キギョウケツゴウ</t>
    </rPh>
    <rPh sb="15" eb="16">
      <t>カカ</t>
    </rPh>
    <rPh sb="17" eb="20">
      <t>ザンテイテキ</t>
    </rPh>
    <rPh sb="21" eb="25">
      <t>カイケイショリ</t>
    </rPh>
    <rPh sb="26" eb="28">
      <t>カクテイ</t>
    </rPh>
    <rPh sb="29" eb="31">
      <t>ジッシ</t>
    </rPh>
    <rPh sb="36" eb="37">
      <t>キ</t>
    </rPh>
    <rPh sb="38" eb="39">
      <t>カカ</t>
    </rPh>
    <rPh sb="40" eb="43">
      <t>カクスウチ</t>
    </rPh>
    <rPh sb="47" eb="50">
      <t>ザンテイテキ</t>
    </rPh>
    <rPh sb="51" eb="55">
      <t>カイケイショリ</t>
    </rPh>
    <rPh sb="56" eb="58">
      <t>カクテイ</t>
    </rPh>
    <rPh sb="59" eb="61">
      <t>ハンエイ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</si>
</sst>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0.0;&quot;△ &quot;0.0"/>
    <numFmt numFmtId="178" formatCode="#,##0;&quot;▲ &quot;#,##0"/>
    <numFmt numFmtId="179" formatCode="#,##0.0;&quot;△ &quot;#,##0.0"/>
    <numFmt numFmtId="180" formatCode="#,##0.00;&quot;△ &quot;#,##0.00"/>
    <numFmt numFmtId="181" formatCode="0.0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36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Times New Roman"/>
      <family val="1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ＭＳ Ｐゴシック"/>
      <family val="3"/>
      <charset val="128"/>
    </font>
    <font>
      <b/>
      <sz val="9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4" fillId="0" borderId="0" xfId="0" applyFont="1"/>
    <xf numFmtId="177" fontId="0" fillId="0" borderId="0" xfId="0" applyNumberFormat="1"/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/>
    <xf numFmtId="176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wrapText="1"/>
    </xf>
    <xf numFmtId="178" fontId="0" fillId="0" borderId="0" xfId="0" applyNumberFormat="1"/>
    <xf numFmtId="49" fontId="11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vertical="center" shrinkToFit="1"/>
    </xf>
    <xf numFmtId="176" fontId="11" fillId="0" borderId="2" xfId="0" applyNumberFormat="1" applyFont="1" applyBorder="1" applyAlignment="1">
      <alignment vertical="center" shrinkToFit="1"/>
    </xf>
    <xf numFmtId="176" fontId="12" fillId="0" borderId="0" xfId="0" applyNumberFormat="1" applyFont="1" applyAlignment="1">
      <alignment vertical="center"/>
    </xf>
    <xf numFmtId="176" fontId="11" fillId="0" borderId="3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vertical="center" shrinkToFit="1"/>
    </xf>
    <xf numFmtId="176" fontId="14" fillId="0" borderId="0" xfId="0" applyNumberFormat="1" applyFont="1" applyAlignment="1">
      <alignment vertical="center"/>
    </xf>
    <xf numFmtId="49" fontId="11" fillId="0" borderId="2" xfId="0" applyNumberFormat="1" applyFont="1" applyBorder="1" applyAlignment="1">
      <alignment horizontal="right"/>
    </xf>
    <xf numFmtId="177" fontId="6" fillId="0" borderId="0" xfId="0" applyNumberFormat="1" applyFont="1"/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wrapText="1"/>
    </xf>
    <xf numFmtId="0" fontId="0" fillId="0" borderId="2" xfId="0" applyBorder="1"/>
    <xf numFmtId="0" fontId="6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76" fontId="11" fillId="0" borderId="0" xfId="0" applyNumberFormat="1" applyFont="1" applyAlignment="1">
      <alignment vertical="center" wrapText="1"/>
    </xf>
    <xf numFmtId="176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vertical="center"/>
    </xf>
    <xf numFmtId="176" fontId="20" fillId="0" borderId="0" xfId="0" applyNumberFormat="1" applyFont="1"/>
    <xf numFmtId="49" fontId="16" fillId="0" borderId="2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/>
    </xf>
    <xf numFmtId="176" fontId="16" fillId="0" borderId="0" xfId="0" applyNumberFormat="1" applyFont="1" applyAlignment="1">
      <alignment vertical="center" shrinkToFit="1"/>
    </xf>
    <xf numFmtId="176" fontId="15" fillId="0" borderId="0" xfId="0" applyNumberFormat="1" applyFont="1" applyAlignment="1">
      <alignment vertical="center" shrinkToFit="1"/>
    </xf>
    <xf numFmtId="0" fontId="20" fillId="0" borderId="0" xfId="0" applyFont="1"/>
    <xf numFmtId="176" fontId="16" fillId="0" borderId="2" xfId="0" applyNumberFormat="1" applyFont="1" applyBorder="1" applyAlignment="1">
      <alignment vertical="center"/>
    </xf>
    <xf numFmtId="176" fontId="16" fillId="0" borderId="3" xfId="0" applyNumberFormat="1" applyFont="1" applyBorder="1" applyAlignment="1">
      <alignment vertical="center"/>
    </xf>
    <xf numFmtId="176" fontId="16" fillId="0" borderId="2" xfId="0" applyNumberFormat="1" applyFont="1" applyBorder="1" applyAlignment="1">
      <alignment vertical="center" shrinkToFit="1"/>
    </xf>
    <xf numFmtId="176" fontId="18" fillId="0" borderId="0" xfId="0" applyNumberFormat="1" applyFont="1" applyAlignment="1">
      <alignment vertical="center"/>
    </xf>
    <xf numFmtId="176" fontId="16" fillId="0" borderId="1" xfId="0" applyNumberFormat="1" applyFont="1" applyBorder="1" applyAlignment="1">
      <alignment vertical="center" shrinkToFit="1"/>
    </xf>
    <xf numFmtId="177" fontId="17" fillId="0" borderId="0" xfId="0" applyNumberFormat="1" applyFont="1"/>
    <xf numFmtId="0" fontId="16" fillId="0" borderId="0" xfId="0" applyFont="1" applyAlignment="1">
      <alignment wrapText="1"/>
    </xf>
    <xf numFmtId="0" fontId="17" fillId="0" borderId="0" xfId="0" applyFont="1"/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6" fontId="16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16" fillId="0" borderId="1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 wrapText="1" shrinkToFit="1"/>
    </xf>
    <xf numFmtId="176" fontId="11" fillId="2" borderId="2" xfId="0" applyNumberFormat="1" applyFont="1" applyFill="1" applyBorder="1" applyAlignment="1">
      <alignment vertical="center" shrinkToFit="1"/>
    </xf>
    <xf numFmtId="178" fontId="11" fillId="0" borderId="0" xfId="0" applyNumberFormat="1" applyFont="1"/>
    <xf numFmtId="0" fontId="14" fillId="0" borderId="0" xfId="0" applyFont="1" applyAlignment="1">
      <alignment horizontal="right" vertical="center"/>
    </xf>
    <xf numFmtId="179" fontId="11" fillId="0" borderId="0" xfId="0" applyNumberFormat="1" applyFont="1" applyAlignment="1">
      <alignment vertical="center"/>
    </xf>
    <xf numFmtId="180" fontId="11" fillId="0" borderId="0" xfId="0" applyNumberFormat="1" applyFont="1" applyAlignment="1">
      <alignment vertical="center"/>
    </xf>
    <xf numFmtId="181" fontId="11" fillId="0" borderId="0" xfId="0" applyNumberFormat="1" applyFont="1" applyAlignment="1">
      <alignment vertical="center"/>
    </xf>
    <xf numFmtId="38" fontId="11" fillId="0" borderId="0" xfId="3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176" fontId="0" fillId="0" borderId="0" xfId="0" quotePrefix="1" applyNumberFormat="1" applyAlignment="1">
      <alignment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2" borderId="2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2" xfId="0" applyFont="1" applyBorder="1" applyAlignment="1">
      <alignment vertical="center"/>
    </xf>
    <xf numFmtId="0" fontId="11" fillId="0" borderId="2" xfId="0" applyFont="1" applyBorder="1" applyAlignment="1">
      <alignment wrapText="1" shrinkToFit="1"/>
    </xf>
    <xf numFmtId="0" fontId="16" fillId="0" borderId="2" xfId="0" applyFont="1" applyBorder="1" applyAlignment="1">
      <alignment wrapText="1" shrinkToFit="1"/>
    </xf>
    <xf numFmtId="178" fontId="11" fillId="0" borderId="2" xfId="0" applyNumberFormat="1" applyFont="1" applyBorder="1"/>
    <xf numFmtId="179" fontId="11" fillId="0" borderId="0" xfId="0" applyNumberFormat="1" applyFont="1" applyAlignment="1">
      <alignment horizontal="right" vertical="center"/>
    </xf>
    <xf numFmtId="176" fontId="11" fillId="0" borderId="2" xfId="0" applyNumberFormat="1" applyFont="1" applyBorder="1" applyAlignment="1">
      <alignment vertical="center" wrapText="1" shrinkToFit="1"/>
    </xf>
    <xf numFmtId="176" fontId="0" fillId="0" borderId="0" xfId="0" applyNumberFormat="1" applyAlignment="1">
      <alignment vertical="center" wrapText="1"/>
    </xf>
    <xf numFmtId="38" fontId="11" fillId="0" borderId="0" xfId="3" applyFont="1" applyFill="1" applyAlignment="1">
      <alignment vertical="center"/>
    </xf>
    <xf numFmtId="31" fontId="10" fillId="0" borderId="0" xfId="0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31" fontId="10" fillId="0" borderId="0" xfId="0" quotePrefix="1" applyNumberFormat="1" applyFont="1" applyAlignment="1">
      <alignment horizontal="center"/>
    </xf>
    <xf numFmtId="31" fontId="24" fillId="0" borderId="0" xfId="0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31" fontId="9" fillId="0" borderId="0" xfId="0" applyNumberFormat="1" applyFont="1" applyAlignment="1">
      <alignment horizontal="center" shrinkToFit="1"/>
    </xf>
    <xf numFmtId="31" fontId="11" fillId="0" borderId="0" xfId="0" applyNumberFormat="1" applyFont="1" applyAlignment="1">
      <alignment horizontal="center" shrinkToFi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colors>
    <mruColors>
      <color rgb="FF33CCCC"/>
      <color rgb="FFFF6600"/>
      <color rgb="FFFF99F3"/>
      <color rgb="FFCC99FF"/>
      <color rgb="FFFF66FF"/>
      <color rgb="FFFFD521"/>
      <color rgb="FFF0C2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showGridLines="0" tabSelected="1" zoomScaleNormal="100" workbookViewId="0"/>
  </sheetViews>
  <sheetFormatPr defaultRowHeight="13.2" x14ac:dyDescent="0.2"/>
  <sheetData>
    <row r="1" spans="1:13" ht="41.4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6"/>
    </row>
    <row r="2" spans="1:13" ht="41.4" x14ac:dyDescent="0.45">
      <c r="A2" s="101" t="s">
        <v>259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"/>
      <c r="M2" s="96"/>
    </row>
    <row r="3" spans="1:13" ht="42.6" x14ac:dyDescent="0.55000000000000004">
      <c r="A3" s="100" t="s">
        <v>260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3"/>
      <c r="M3" s="96"/>
    </row>
    <row r="4" spans="1:13" ht="42.6" x14ac:dyDescent="0.55000000000000004">
      <c r="A4" s="100" t="s">
        <v>261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3"/>
      <c r="M4" s="96"/>
    </row>
    <row r="5" spans="1:13" ht="41.4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96"/>
    </row>
    <row r="6" spans="1:13" ht="41.4" x14ac:dyDescent="0.45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3"/>
      <c r="M6" s="96"/>
    </row>
    <row r="7" spans="1:13" ht="42.6" x14ac:dyDescent="0.55000000000000004">
      <c r="A7" s="100" t="s">
        <v>1</v>
      </c>
      <c r="B7" s="100"/>
      <c r="C7" s="102"/>
      <c r="D7" s="102"/>
      <c r="E7" s="102"/>
      <c r="F7" s="102"/>
      <c r="G7" s="102"/>
      <c r="H7" s="102"/>
      <c r="I7" s="102"/>
      <c r="J7" s="102"/>
      <c r="K7" s="102"/>
      <c r="L7" s="22"/>
      <c r="M7" s="96"/>
    </row>
    <row r="8" spans="1:13" ht="41.4" x14ac:dyDescent="0.45">
      <c r="A8" s="3"/>
      <c r="B8" s="3"/>
      <c r="C8" s="22"/>
      <c r="D8" s="22"/>
      <c r="E8" s="22"/>
      <c r="F8" s="22"/>
      <c r="G8" s="22"/>
      <c r="H8" s="22"/>
      <c r="I8" s="22"/>
      <c r="J8" s="22"/>
      <c r="K8" s="22"/>
      <c r="L8" s="22"/>
      <c r="M8" s="96"/>
    </row>
    <row r="9" spans="1:13" ht="41.4" x14ac:dyDescent="0.45">
      <c r="A9" s="103">
        <v>46157</v>
      </c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22"/>
      <c r="M9" s="96"/>
    </row>
    <row r="10" spans="1:13" ht="42.6" x14ac:dyDescent="0.55000000000000004">
      <c r="A10" s="97" t="s">
        <v>262</v>
      </c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22"/>
      <c r="M10" s="96"/>
    </row>
    <row r="11" spans="1:13" ht="42.6" x14ac:dyDescent="0.55000000000000004">
      <c r="A11" s="3"/>
      <c r="B11" s="3"/>
      <c r="C11" s="3"/>
      <c r="D11" s="3"/>
      <c r="E11" s="95"/>
      <c r="F11" s="3"/>
      <c r="G11" s="3"/>
      <c r="H11" s="3"/>
      <c r="I11" s="3"/>
      <c r="J11" s="3"/>
      <c r="K11" s="3"/>
      <c r="L11" s="3"/>
      <c r="M11" s="96"/>
    </row>
    <row r="12" spans="1:13" ht="41.4" x14ac:dyDescent="0.45">
      <c r="A12" s="99" t="s">
        <v>263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3"/>
      <c r="M12" s="96"/>
    </row>
    <row r="13" spans="1:13" ht="42.6" x14ac:dyDescent="0.55000000000000004">
      <c r="A13" s="100" t="s">
        <v>264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3"/>
      <c r="M13" s="96"/>
    </row>
    <row r="14" spans="1:13" ht="16.2" x14ac:dyDescent="0.2">
      <c r="A14" s="10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6"/>
    </row>
    <row r="15" spans="1:13" x14ac:dyDescent="0.2">
      <c r="A15" s="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6"/>
    </row>
    <row r="16" spans="1:13" x14ac:dyDescent="0.2"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3:12" x14ac:dyDescent="0.2"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23" spans="3:12" x14ac:dyDescent="0.2"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3:12" x14ac:dyDescent="0.2"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3:12" x14ac:dyDescent="0.2"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3:12" x14ac:dyDescent="0.2"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30" spans="3:12" x14ac:dyDescent="0.2"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3:12" x14ac:dyDescent="0.2"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3:12" x14ac:dyDescent="0.2"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3:12" x14ac:dyDescent="0.2">
      <c r="C33" s="22"/>
      <c r="D33" s="22"/>
      <c r="E33" s="22"/>
      <c r="F33" s="22"/>
      <c r="G33" s="22"/>
      <c r="H33" s="22"/>
      <c r="I33" s="22"/>
      <c r="J33" s="22"/>
      <c r="K33" s="22"/>
      <c r="L33" s="22"/>
    </row>
  </sheetData>
  <mergeCells count="9">
    <mergeCell ref="A10:K10"/>
    <mergeCell ref="A12:K12"/>
    <mergeCell ref="A13:K13"/>
    <mergeCell ref="A2:K2"/>
    <mergeCell ref="A3:K3"/>
    <mergeCell ref="A4:K4"/>
    <mergeCell ref="A6:K6"/>
    <mergeCell ref="A7:K7"/>
    <mergeCell ref="A9:K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"/>
  <sheetViews>
    <sheetView showGridLines="0" tabSelected="1" zoomScaleNormal="100" workbookViewId="0"/>
  </sheetViews>
  <sheetFormatPr defaultColWidth="8.88671875" defaultRowHeight="12" x14ac:dyDescent="0.15"/>
  <cols>
    <col min="1" max="1" width="55.6640625" style="22" customWidth="1"/>
    <col min="2" max="2" width="61.5546875" style="22" customWidth="1"/>
    <col min="3" max="3" width="10.44140625" style="22" customWidth="1"/>
    <col min="4" max="16384" width="8.88671875" style="22"/>
  </cols>
  <sheetData>
    <row r="1" spans="1:14" ht="13.95" customHeight="1" x14ac:dyDescent="0.15">
      <c r="A1" s="60" t="s">
        <v>265</v>
      </c>
      <c r="B1" s="57"/>
      <c r="C1" s="57"/>
    </row>
    <row r="2" spans="1:14" ht="13.95" customHeight="1" x14ac:dyDescent="0.15">
      <c r="A2" s="61" t="s">
        <v>264</v>
      </c>
      <c r="B2" s="57"/>
      <c r="C2" s="57"/>
    </row>
    <row r="3" spans="1:14" x14ac:dyDescent="0.15">
      <c r="A3" s="61"/>
      <c r="B3" s="57"/>
      <c r="C3" s="57"/>
    </row>
    <row r="4" spans="1:14" ht="19.95" customHeight="1" x14ac:dyDescent="0.15">
      <c r="A4" s="76" t="s">
        <v>279</v>
      </c>
      <c r="B4" s="76" t="s">
        <v>2</v>
      </c>
      <c r="C4" s="77"/>
    </row>
    <row r="5" spans="1:14" ht="19.95" customHeight="1" x14ac:dyDescent="0.15">
      <c r="A5" s="57"/>
      <c r="B5" s="57"/>
      <c r="C5" s="57"/>
    </row>
    <row r="6" spans="1:14" ht="19.95" customHeight="1" x14ac:dyDescent="0.15">
      <c r="A6" s="57" t="s">
        <v>3</v>
      </c>
      <c r="B6" s="71" t="s">
        <v>4</v>
      </c>
      <c r="C6" s="66">
        <v>1</v>
      </c>
    </row>
    <row r="7" spans="1:14" ht="19.95" customHeight="1" x14ac:dyDescent="0.15">
      <c r="A7" s="57"/>
      <c r="B7" s="57"/>
      <c r="C7" s="66"/>
    </row>
    <row r="8" spans="1:14" ht="19.95" customHeight="1" x14ac:dyDescent="0.15">
      <c r="A8" s="57" t="s">
        <v>5</v>
      </c>
      <c r="B8" s="71" t="s">
        <v>6</v>
      </c>
      <c r="C8" s="66">
        <v>2</v>
      </c>
      <c r="N8" s="23"/>
    </row>
    <row r="9" spans="1:14" ht="19.95" customHeight="1" x14ac:dyDescent="0.15">
      <c r="A9" s="57"/>
      <c r="B9" s="57"/>
      <c r="C9" s="66"/>
      <c r="N9" s="23"/>
    </row>
    <row r="10" spans="1:14" ht="19.95" customHeight="1" x14ac:dyDescent="0.15">
      <c r="A10" s="57" t="s">
        <v>7</v>
      </c>
      <c r="B10" s="71" t="s">
        <v>8</v>
      </c>
      <c r="C10" s="66">
        <v>3</v>
      </c>
      <c r="N10" s="23"/>
    </row>
    <row r="11" spans="1:14" ht="19.95" customHeight="1" x14ac:dyDescent="0.15">
      <c r="A11" s="57"/>
      <c r="B11" s="57"/>
      <c r="C11" s="66"/>
      <c r="N11" s="23"/>
    </row>
    <row r="12" spans="1:14" ht="19.95" customHeight="1" x14ac:dyDescent="0.15">
      <c r="A12" s="57" t="s">
        <v>9</v>
      </c>
      <c r="B12" s="71" t="s">
        <v>10</v>
      </c>
      <c r="C12" s="66">
        <v>4</v>
      </c>
      <c r="N12" s="23"/>
    </row>
    <row r="13" spans="1:14" ht="19.95" customHeight="1" x14ac:dyDescent="0.15">
      <c r="A13" s="57" t="s">
        <v>11</v>
      </c>
      <c r="B13" s="71" t="s">
        <v>12</v>
      </c>
      <c r="C13" s="66"/>
      <c r="N13" s="23"/>
    </row>
    <row r="14" spans="1:14" ht="19.95" customHeight="1" x14ac:dyDescent="0.15">
      <c r="A14" s="57"/>
      <c r="B14" s="57"/>
      <c r="C14" s="66"/>
      <c r="N14" s="23"/>
    </row>
    <row r="15" spans="1:14" ht="19.95" customHeight="1" x14ac:dyDescent="0.15">
      <c r="A15" s="57" t="s">
        <v>13</v>
      </c>
      <c r="B15" s="71" t="s">
        <v>14</v>
      </c>
      <c r="C15" s="66">
        <v>5</v>
      </c>
      <c r="N15" s="23"/>
    </row>
    <row r="16" spans="1:14" ht="19.95" customHeight="1" x14ac:dyDescent="0.15">
      <c r="A16" s="57"/>
      <c r="B16" s="57"/>
      <c r="C16" s="66"/>
      <c r="N16" s="23"/>
    </row>
    <row r="17" spans="1:14" ht="19.95" customHeight="1" x14ac:dyDescent="0.15">
      <c r="A17" s="57" t="s">
        <v>15</v>
      </c>
      <c r="B17" s="71" t="s">
        <v>16</v>
      </c>
      <c r="C17" s="66">
        <v>6</v>
      </c>
      <c r="N17" s="23"/>
    </row>
    <row r="18" spans="1:14" ht="19.95" customHeight="1" x14ac:dyDescent="0.15">
      <c r="A18" s="57" t="s">
        <v>17</v>
      </c>
      <c r="B18" s="71" t="s">
        <v>18</v>
      </c>
      <c r="C18" s="66"/>
    </row>
  </sheetData>
  <phoneticPr fontId="3"/>
  <printOptions horizontalCentere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5"/>
  <sheetViews>
    <sheetView showGridLines="0" tabSelected="1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3.8" x14ac:dyDescent="0.25"/>
  <cols>
    <col min="1" max="1" width="55.5546875" customWidth="1"/>
    <col min="2" max="2" width="69.6640625" style="46" customWidth="1"/>
    <col min="3" max="13" width="8.44140625" customWidth="1"/>
  </cols>
  <sheetData>
    <row r="1" spans="1:13" x14ac:dyDescent="0.25">
      <c r="A1" s="60" t="s">
        <v>265</v>
      </c>
    </row>
    <row r="2" spans="1:13" x14ac:dyDescent="0.25">
      <c r="A2" s="61" t="s">
        <v>264</v>
      </c>
    </row>
    <row r="3" spans="1:13" x14ac:dyDescent="0.25">
      <c r="A3" s="61"/>
    </row>
    <row r="4" spans="1:13" ht="16.95" customHeight="1" x14ac:dyDescent="0.2">
      <c r="A4" s="72" t="s">
        <v>3</v>
      </c>
      <c r="B4" s="73" t="s">
        <v>4</v>
      </c>
      <c r="K4" s="6"/>
      <c r="L4" s="6"/>
      <c r="M4" s="6"/>
    </row>
    <row r="5" spans="1:13" ht="16.95" customHeight="1" x14ac:dyDescent="0.25">
      <c r="A5" s="7"/>
      <c r="B5" s="41"/>
      <c r="C5" s="7"/>
      <c r="D5" s="7"/>
      <c r="E5" s="7"/>
      <c r="F5" s="7"/>
      <c r="G5" s="7"/>
      <c r="J5" s="74"/>
      <c r="K5" s="75"/>
      <c r="L5" s="75"/>
      <c r="M5" s="75" t="s">
        <v>19</v>
      </c>
    </row>
    <row r="6" spans="1:13" ht="16.95" customHeight="1" x14ac:dyDescent="0.2">
      <c r="A6" s="13"/>
      <c r="B6" s="42"/>
      <c r="C6" s="14" t="s">
        <v>20</v>
      </c>
      <c r="D6" s="14" t="s">
        <v>21</v>
      </c>
      <c r="E6" s="14" t="s">
        <v>22</v>
      </c>
      <c r="F6" s="14" t="s">
        <v>23</v>
      </c>
      <c r="G6" s="14" t="s">
        <v>24</v>
      </c>
      <c r="H6" s="14" t="s">
        <v>25</v>
      </c>
      <c r="I6" s="14" t="s">
        <v>26</v>
      </c>
      <c r="J6" s="14" t="s">
        <v>27</v>
      </c>
      <c r="K6" s="14" t="s">
        <v>28</v>
      </c>
      <c r="L6" s="14" t="s">
        <v>29</v>
      </c>
      <c r="M6" s="14" t="s">
        <v>266</v>
      </c>
    </row>
    <row r="7" spans="1:13" ht="16.95" customHeight="1" x14ac:dyDescent="0.2">
      <c r="A7" s="25" t="s">
        <v>30</v>
      </c>
      <c r="B7" s="39" t="s">
        <v>31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6.95" customHeight="1" x14ac:dyDescent="0.2">
      <c r="A8" s="21" t="s">
        <v>32</v>
      </c>
      <c r="B8" s="43" t="s">
        <v>33</v>
      </c>
      <c r="C8" s="21">
        <v>219065</v>
      </c>
      <c r="D8" s="21">
        <v>221690</v>
      </c>
      <c r="E8" s="21">
        <v>227874</v>
      </c>
      <c r="F8" s="21">
        <v>227424</v>
      </c>
      <c r="G8" s="21">
        <v>228015</v>
      </c>
      <c r="H8" s="21">
        <v>190813</v>
      </c>
      <c r="I8" s="21">
        <v>201793</v>
      </c>
      <c r="J8" s="21">
        <v>221280</v>
      </c>
      <c r="K8" s="21">
        <v>241594</v>
      </c>
      <c r="L8" s="21">
        <v>260787</v>
      </c>
      <c r="M8" s="21">
        <v>264714</v>
      </c>
    </row>
    <row r="9" spans="1:13" ht="16.95" customHeight="1" x14ac:dyDescent="0.2">
      <c r="A9" s="21" t="s">
        <v>34</v>
      </c>
      <c r="B9" s="43" t="s">
        <v>35</v>
      </c>
      <c r="C9" s="21">
        <v>32318</v>
      </c>
      <c r="D9" s="21">
        <v>31840</v>
      </c>
      <c r="E9" s="21">
        <v>33971</v>
      </c>
      <c r="F9" s="21">
        <v>27745</v>
      </c>
      <c r="G9" s="21">
        <v>35223</v>
      </c>
      <c r="H9" s="21">
        <v>5552</v>
      </c>
      <c r="I9" s="21">
        <v>12190</v>
      </c>
      <c r="J9" s="21">
        <v>21023</v>
      </c>
      <c r="K9" s="21">
        <v>30820</v>
      </c>
      <c r="L9" s="21">
        <v>34681</v>
      </c>
      <c r="M9" s="21">
        <v>39945</v>
      </c>
    </row>
    <row r="10" spans="1:13" ht="16.95" customHeight="1" x14ac:dyDescent="0.2">
      <c r="A10" s="15" t="s">
        <v>36</v>
      </c>
      <c r="B10" s="44" t="s">
        <v>37</v>
      </c>
      <c r="C10" s="21">
        <v>27110</v>
      </c>
      <c r="D10" s="21">
        <v>27111</v>
      </c>
      <c r="E10" s="21">
        <v>29733</v>
      </c>
      <c r="F10" s="21">
        <v>23898</v>
      </c>
      <c r="G10" s="21">
        <v>31677</v>
      </c>
      <c r="H10" s="21">
        <v>1854</v>
      </c>
      <c r="I10" s="21">
        <v>9931</v>
      </c>
      <c r="J10" s="21">
        <v>18965</v>
      </c>
      <c r="K10" s="21">
        <v>29312</v>
      </c>
      <c r="L10" s="21">
        <v>35599</v>
      </c>
      <c r="M10" s="21">
        <v>37763</v>
      </c>
    </row>
    <row r="11" spans="1:13" ht="16.95" customHeight="1" x14ac:dyDescent="0.2">
      <c r="A11" s="15" t="s">
        <v>38</v>
      </c>
      <c r="B11" s="44" t="s">
        <v>39</v>
      </c>
      <c r="C11" s="21">
        <v>12612</v>
      </c>
      <c r="D11" s="21">
        <v>16452</v>
      </c>
      <c r="E11" s="21">
        <v>14719</v>
      </c>
      <c r="F11" s="21">
        <v>13023</v>
      </c>
      <c r="G11" s="21">
        <v>20811</v>
      </c>
      <c r="H11" s="21">
        <v>-1861</v>
      </c>
      <c r="I11" s="21">
        <v>4021</v>
      </c>
      <c r="J11" s="21">
        <v>14623</v>
      </c>
      <c r="K11" s="21">
        <v>23926</v>
      </c>
      <c r="L11" s="21">
        <v>22548</v>
      </c>
      <c r="M11" s="21">
        <v>25135</v>
      </c>
    </row>
    <row r="12" spans="1:13" ht="16.95" customHeight="1" x14ac:dyDescent="0.2">
      <c r="A12" s="15"/>
      <c r="B12" s="44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 ht="16.95" customHeight="1" x14ac:dyDescent="0.2">
      <c r="A13" s="26" t="s">
        <v>40</v>
      </c>
      <c r="B13" s="45" t="s">
        <v>41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ht="16.95" customHeight="1" x14ac:dyDescent="0.2">
      <c r="A14" s="21" t="s">
        <v>42</v>
      </c>
      <c r="B14" s="43" t="s">
        <v>43</v>
      </c>
      <c r="C14" s="21">
        <v>29685</v>
      </c>
      <c r="D14" s="21">
        <v>36792</v>
      </c>
      <c r="E14" s="21">
        <v>43653</v>
      </c>
      <c r="F14" s="21">
        <v>43538</v>
      </c>
      <c r="G14" s="21">
        <v>47917</v>
      </c>
      <c r="H14" s="21">
        <v>27966</v>
      </c>
      <c r="I14" s="21">
        <v>21408</v>
      </c>
      <c r="J14" s="21">
        <v>27872</v>
      </c>
      <c r="K14" s="21">
        <v>25787</v>
      </c>
      <c r="L14" s="21">
        <v>47241</v>
      </c>
      <c r="M14" s="21">
        <v>99105</v>
      </c>
    </row>
    <row r="15" spans="1:13" ht="16.95" customHeight="1" x14ac:dyDescent="0.2">
      <c r="A15" s="21" t="s">
        <v>44</v>
      </c>
      <c r="B15" s="43" t="s">
        <v>45</v>
      </c>
      <c r="C15" s="21">
        <v>25519</v>
      </c>
      <c r="D15" s="21">
        <v>26032</v>
      </c>
      <c r="E15" s="21">
        <v>26645</v>
      </c>
      <c r="F15" s="21">
        <v>27440</v>
      </c>
      <c r="G15" s="21">
        <v>28786</v>
      </c>
      <c r="H15" s="21">
        <v>29410</v>
      </c>
      <c r="I15" s="21">
        <v>28591</v>
      </c>
      <c r="J15" s="21">
        <v>27619</v>
      </c>
      <c r="K15" s="21">
        <v>27477</v>
      </c>
      <c r="L15" s="21">
        <v>28288</v>
      </c>
      <c r="M15" s="21">
        <v>28387</v>
      </c>
    </row>
    <row r="16" spans="1:13" ht="16.95" customHeight="1" x14ac:dyDescent="0.2">
      <c r="A16" s="21" t="s">
        <v>46</v>
      </c>
      <c r="B16" s="43" t="s">
        <v>47</v>
      </c>
      <c r="C16" s="21">
        <v>894621</v>
      </c>
      <c r="D16" s="21">
        <v>890798</v>
      </c>
      <c r="E16" s="21">
        <v>902045</v>
      </c>
      <c r="F16" s="21">
        <v>918385</v>
      </c>
      <c r="G16" s="21">
        <v>925058</v>
      </c>
      <c r="H16" s="21">
        <v>962229</v>
      </c>
      <c r="I16" s="21">
        <v>920976</v>
      </c>
      <c r="J16" s="21">
        <v>935113</v>
      </c>
      <c r="K16" s="21">
        <v>950650</v>
      </c>
      <c r="L16" s="21">
        <v>981014</v>
      </c>
      <c r="M16" s="21">
        <v>1065100</v>
      </c>
    </row>
    <row r="17" spans="1:13" ht="16.95" customHeight="1" x14ac:dyDescent="0.2">
      <c r="A17" s="21" t="s">
        <v>48</v>
      </c>
      <c r="B17" s="43" t="s">
        <v>49</v>
      </c>
      <c r="C17" s="21">
        <v>203939</v>
      </c>
      <c r="D17" s="21">
        <v>219288</v>
      </c>
      <c r="E17" s="21">
        <v>232835</v>
      </c>
      <c r="F17" s="21">
        <v>241561</v>
      </c>
      <c r="G17" s="21">
        <v>256003</v>
      </c>
      <c r="H17" s="21">
        <v>258569</v>
      </c>
      <c r="I17" s="21">
        <v>260716</v>
      </c>
      <c r="J17" s="21">
        <v>274586</v>
      </c>
      <c r="K17" s="21">
        <v>307102</v>
      </c>
      <c r="L17" s="21">
        <v>329865</v>
      </c>
      <c r="M17" s="21">
        <v>354085</v>
      </c>
    </row>
    <row r="18" spans="1:13" ht="16.95" customHeight="1" x14ac:dyDescent="0.2">
      <c r="A18" s="21" t="s">
        <v>50</v>
      </c>
      <c r="B18" s="43" t="s">
        <v>51</v>
      </c>
      <c r="C18" s="21">
        <v>484160</v>
      </c>
      <c r="D18" s="21">
        <v>478198</v>
      </c>
      <c r="E18" s="21">
        <v>465901</v>
      </c>
      <c r="F18" s="21">
        <v>478653</v>
      </c>
      <c r="G18" s="21">
        <v>467953</v>
      </c>
      <c r="H18" s="21">
        <v>506475</v>
      </c>
      <c r="I18" s="21">
        <v>482487</v>
      </c>
      <c r="J18" s="21">
        <v>474514</v>
      </c>
      <c r="K18" s="21">
        <v>430979</v>
      </c>
      <c r="L18" s="21">
        <v>432950</v>
      </c>
      <c r="M18" s="21">
        <v>457450</v>
      </c>
    </row>
    <row r="19" spans="1:13" ht="16.95" customHeight="1" x14ac:dyDescent="0.2">
      <c r="A19" s="21" t="s">
        <v>52</v>
      </c>
      <c r="B19" s="43" t="s">
        <v>53</v>
      </c>
      <c r="C19" s="21">
        <v>465392</v>
      </c>
      <c r="D19" s="21">
        <v>458863</v>
      </c>
      <c r="E19" s="21">
        <v>445177</v>
      </c>
      <c r="F19" s="21">
        <v>460294</v>
      </c>
      <c r="G19" s="21">
        <v>450079</v>
      </c>
      <c r="H19" s="21">
        <v>464619</v>
      </c>
      <c r="I19" s="21">
        <v>446017</v>
      </c>
      <c r="J19" s="21">
        <v>436105</v>
      </c>
      <c r="K19" s="21">
        <v>387693</v>
      </c>
      <c r="L19" s="21">
        <v>390101</v>
      </c>
      <c r="M19" s="21">
        <v>417973</v>
      </c>
    </row>
    <row r="20" spans="1:13" ht="16.95" customHeight="1" x14ac:dyDescent="0.2">
      <c r="A20" s="21"/>
      <c r="B20" s="4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16.95" customHeight="1" x14ac:dyDescent="0.2">
      <c r="A21" s="27" t="s">
        <v>54</v>
      </c>
      <c r="B21" s="40" t="s">
        <v>55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16.95" customHeight="1" x14ac:dyDescent="0.2">
      <c r="A22" s="21" t="s">
        <v>56</v>
      </c>
      <c r="B22" s="43" t="s">
        <v>57</v>
      </c>
      <c r="C22" s="67">
        <v>14.8</v>
      </c>
      <c r="D22" s="67">
        <v>14.4</v>
      </c>
      <c r="E22" s="67">
        <v>14.9</v>
      </c>
      <c r="F22" s="67">
        <v>12.2</v>
      </c>
      <c r="G22" s="67">
        <v>15.4</v>
      </c>
      <c r="H22" s="67">
        <v>2.9</v>
      </c>
      <c r="I22" s="67">
        <v>6</v>
      </c>
      <c r="J22" s="67">
        <v>9.5</v>
      </c>
      <c r="K22" s="67">
        <v>12.8</v>
      </c>
      <c r="L22" s="67">
        <v>13.3</v>
      </c>
      <c r="M22" s="67">
        <v>15.1</v>
      </c>
    </row>
    <row r="23" spans="1:13" ht="16.95" customHeight="1" x14ac:dyDescent="0.2">
      <c r="A23" s="36" t="s">
        <v>58</v>
      </c>
      <c r="B23" s="58" t="s">
        <v>59</v>
      </c>
      <c r="C23" s="67">
        <v>6.5</v>
      </c>
      <c r="D23" s="67">
        <v>8.1</v>
      </c>
      <c r="E23" s="67">
        <v>6.8</v>
      </c>
      <c r="F23" s="67">
        <v>5.8</v>
      </c>
      <c r="G23" s="67">
        <v>8.8000000000000007</v>
      </c>
      <c r="H23" s="67">
        <v>-0.8</v>
      </c>
      <c r="I23" s="67">
        <v>1.6</v>
      </c>
      <c r="J23" s="67">
        <v>5.7</v>
      </c>
      <c r="K23" s="67">
        <v>8.6</v>
      </c>
      <c r="L23" s="67">
        <v>7.5</v>
      </c>
      <c r="M23" s="67">
        <v>7.8</v>
      </c>
    </row>
    <row r="24" spans="1:13" ht="16.95" customHeight="1" x14ac:dyDescent="0.2">
      <c r="A24" s="36" t="s">
        <v>60</v>
      </c>
      <c r="B24" s="58" t="s">
        <v>61</v>
      </c>
      <c r="C24" s="67">
        <v>1.4</v>
      </c>
      <c r="D24" s="67">
        <v>1.8429287466975499</v>
      </c>
      <c r="E24" s="67">
        <v>1.6</v>
      </c>
      <c r="F24" s="67">
        <v>1.4</v>
      </c>
      <c r="G24" s="67">
        <v>2.2999999999999998</v>
      </c>
      <c r="H24" s="67">
        <v>-0.2</v>
      </c>
      <c r="I24" s="67">
        <v>0.4</v>
      </c>
      <c r="J24" s="67">
        <v>1.6</v>
      </c>
      <c r="K24" s="67">
        <v>2.5</v>
      </c>
      <c r="L24" s="67">
        <v>2.2999999999999998</v>
      </c>
      <c r="M24" s="67">
        <f>M11/((L16+M16)/2)*100</f>
        <v>2.4568523552451134</v>
      </c>
    </row>
    <row r="25" spans="1:13" ht="16.95" customHeight="1" x14ac:dyDescent="0.2">
      <c r="A25" s="21" t="s">
        <v>62</v>
      </c>
      <c r="B25" s="43" t="s">
        <v>63</v>
      </c>
      <c r="C25" s="67">
        <v>21.8</v>
      </c>
      <c r="D25" s="67">
        <v>23.5</v>
      </c>
      <c r="E25" s="67">
        <v>24.6</v>
      </c>
      <c r="F25" s="67">
        <v>25.1</v>
      </c>
      <c r="G25" s="67">
        <v>26.4</v>
      </c>
      <c r="H25" s="67">
        <v>25.6</v>
      </c>
      <c r="I25" s="67">
        <v>26.9</v>
      </c>
      <c r="J25" s="67">
        <v>27.9</v>
      </c>
      <c r="K25" s="67">
        <v>30.8</v>
      </c>
      <c r="L25" s="67">
        <v>31.7</v>
      </c>
      <c r="M25" s="67">
        <v>31.3</v>
      </c>
    </row>
    <row r="26" spans="1:13" ht="16.95" customHeight="1" x14ac:dyDescent="0.2">
      <c r="A26" s="21" t="s">
        <v>64</v>
      </c>
      <c r="B26" s="43" t="s">
        <v>65</v>
      </c>
      <c r="C26" s="67">
        <v>27</v>
      </c>
      <c r="D26" s="67">
        <v>20.7</v>
      </c>
      <c r="E26" s="67">
        <v>23.1</v>
      </c>
      <c r="F26" s="67">
        <v>26.1</v>
      </c>
      <c r="G26" s="67">
        <v>17.7</v>
      </c>
      <c r="H26" s="91" t="s">
        <v>66</v>
      </c>
      <c r="I26" s="91">
        <v>70.400000000000006</v>
      </c>
      <c r="J26" s="91">
        <v>19.399999999999999</v>
      </c>
      <c r="K26" s="91">
        <v>16.600000000000001</v>
      </c>
      <c r="L26" s="91">
        <v>20.100000000000001</v>
      </c>
      <c r="M26" s="91">
        <v>22</v>
      </c>
    </row>
    <row r="27" spans="1:13" ht="16.95" customHeight="1" x14ac:dyDescent="0.2">
      <c r="A27" s="36" t="s">
        <v>67</v>
      </c>
      <c r="B27" s="58" t="s">
        <v>68</v>
      </c>
      <c r="C27" s="21">
        <v>57838</v>
      </c>
      <c r="D27" s="21">
        <v>57873</v>
      </c>
      <c r="E27" s="21">
        <v>60616</v>
      </c>
      <c r="F27" s="21">
        <v>56143</v>
      </c>
      <c r="G27" s="21">
        <v>64976</v>
      </c>
      <c r="H27" s="21">
        <v>35695</v>
      </c>
      <c r="I27" s="21">
        <v>41568</v>
      </c>
      <c r="J27" s="21">
        <v>49645</v>
      </c>
      <c r="K27" s="21">
        <v>59490</v>
      </c>
      <c r="L27" s="21">
        <v>63235</v>
      </c>
      <c r="M27" s="21">
        <v>68672</v>
      </c>
    </row>
    <row r="28" spans="1:13" ht="16.95" customHeight="1" x14ac:dyDescent="0.2">
      <c r="A28" s="36" t="s">
        <v>69</v>
      </c>
      <c r="B28" s="58" t="s">
        <v>70</v>
      </c>
      <c r="C28" s="67">
        <v>8.3699999999999992</v>
      </c>
      <c r="D28" s="67">
        <v>8.26</v>
      </c>
      <c r="E28" s="67">
        <v>7.69</v>
      </c>
      <c r="F28" s="67">
        <v>8.5255936877756007</v>
      </c>
      <c r="G28" s="67">
        <v>7.201917450053771</v>
      </c>
      <c r="H28" s="67">
        <v>14.188695737732534</v>
      </c>
      <c r="I28" s="67">
        <v>11.6</v>
      </c>
      <c r="J28" s="67">
        <v>9.6</v>
      </c>
      <c r="K28" s="67">
        <v>7.2</v>
      </c>
      <c r="L28" s="67">
        <v>6.8</v>
      </c>
      <c r="M28" s="67">
        <f>M18/M27</f>
        <v>6.6613758154706426</v>
      </c>
    </row>
    <row r="29" spans="1:13" ht="16.95" customHeight="1" x14ac:dyDescent="0.2">
      <c r="A29" s="36" t="s">
        <v>71</v>
      </c>
      <c r="B29" s="58" t="s">
        <v>72</v>
      </c>
      <c r="C29" s="67">
        <v>8</v>
      </c>
      <c r="D29" s="67">
        <v>7.9</v>
      </c>
      <c r="E29" s="67">
        <v>7.3</v>
      </c>
      <c r="F29" s="67">
        <v>8.1999999999999993</v>
      </c>
      <c r="G29" s="67">
        <v>6.9</v>
      </c>
      <c r="H29" s="67">
        <v>13</v>
      </c>
      <c r="I29" s="67">
        <v>10.7</v>
      </c>
      <c r="J29" s="67">
        <v>8.8000000000000007</v>
      </c>
      <c r="K29" s="67">
        <v>6.5</v>
      </c>
      <c r="L29" s="67">
        <v>6.2</v>
      </c>
      <c r="M29" s="67">
        <v>6.1</v>
      </c>
    </row>
    <row r="30" spans="1:13" ht="16.95" customHeight="1" x14ac:dyDescent="0.2">
      <c r="A30" s="36"/>
      <c r="B30" s="5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6.95" customHeight="1" x14ac:dyDescent="0.2">
      <c r="A31" s="27" t="s">
        <v>73</v>
      </c>
      <c r="B31" s="40" t="s">
        <v>74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ht="16.95" customHeight="1" x14ac:dyDescent="0.2">
      <c r="A32" s="21" t="s">
        <v>75</v>
      </c>
      <c r="B32" s="43" t="s">
        <v>76</v>
      </c>
      <c r="C32" s="68">
        <v>22.25</v>
      </c>
      <c r="D32" s="68">
        <v>29.03</v>
      </c>
      <c r="E32" s="68">
        <v>129.85</v>
      </c>
      <c r="F32" s="68">
        <v>114.9</v>
      </c>
      <c r="G32" s="68">
        <v>183.68</v>
      </c>
      <c r="H32" s="68">
        <v>-16.440000000000001</v>
      </c>
      <c r="I32" s="68">
        <v>35.51</v>
      </c>
      <c r="J32" s="68">
        <v>129.13</v>
      </c>
      <c r="K32" s="68">
        <v>211.31</v>
      </c>
      <c r="L32" s="68">
        <v>199.14</v>
      </c>
      <c r="M32" s="68">
        <v>227.51</v>
      </c>
    </row>
    <row r="33" spans="1:13" ht="16.95" customHeight="1" x14ac:dyDescent="0.2">
      <c r="A33" s="21" t="s">
        <v>77</v>
      </c>
      <c r="B33" s="43" t="s">
        <v>78</v>
      </c>
      <c r="C33" s="68">
        <v>343.47</v>
      </c>
      <c r="D33" s="68">
        <v>369.15</v>
      </c>
      <c r="E33" s="68">
        <v>1957.31</v>
      </c>
      <c r="F33" s="68">
        <v>2036.79</v>
      </c>
      <c r="G33" s="68">
        <v>2157.7600000000002</v>
      </c>
      <c r="H33" s="68">
        <v>2176.19</v>
      </c>
      <c r="I33" s="68">
        <v>2189.38</v>
      </c>
      <c r="J33" s="68">
        <v>2306.15</v>
      </c>
      <c r="K33" s="68">
        <v>2583.9299999999998</v>
      </c>
      <c r="L33" s="68">
        <v>2749.05</v>
      </c>
      <c r="M33" s="68">
        <v>3082.42</v>
      </c>
    </row>
    <row r="34" spans="1:13" ht="16.95" customHeight="1" x14ac:dyDescent="0.2">
      <c r="A34" s="21" t="s">
        <v>79</v>
      </c>
      <c r="B34" s="43" t="s">
        <v>80</v>
      </c>
      <c r="C34" s="69">
        <v>6</v>
      </c>
      <c r="D34" s="69">
        <v>6</v>
      </c>
      <c r="E34" s="69">
        <v>30</v>
      </c>
      <c r="F34" s="69">
        <v>30</v>
      </c>
      <c r="G34" s="69">
        <v>32.5</v>
      </c>
      <c r="H34" s="69">
        <v>25</v>
      </c>
      <c r="I34" s="69">
        <v>25</v>
      </c>
      <c r="J34" s="69">
        <v>25</v>
      </c>
      <c r="K34" s="69">
        <v>35</v>
      </c>
      <c r="L34" s="69">
        <v>40</v>
      </c>
      <c r="M34" s="69">
        <v>50</v>
      </c>
    </row>
    <row r="35" spans="1:13" ht="16.95" customHeight="1" x14ac:dyDescent="0.2">
      <c r="A35" s="15"/>
      <c r="B35" s="44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ht="16.95" customHeight="1" x14ac:dyDescent="0.2">
      <c r="A36" s="26" t="s">
        <v>81</v>
      </c>
      <c r="B36" s="45" t="s">
        <v>82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 ht="16.95" customHeight="1" x14ac:dyDescent="0.2">
      <c r="A37" s="21" t="s">
        <v>83</v>
      </c>
      <c r="B37" s="44" t="s">
        <v>84</v>
      </c>
      <c r="C37" s="70">
        <v>567012</v>
      </c>
      <c r="D37" s="70">
        <v>567012</v>
      </c>
      <c r="E37" s="70">
        <v>113402</v>
      </c>
      <c r="F37" s="70">
        <v>113402</v>
      </c>
      <c r="G37" s="70">
        <v>113402</v>
      </c>
      <c r="H37" s="70">
        <v>113402</v>
      </c>
      <c r="I37" s="70">
        <v>113402</v>
      </c>
      <c r="J37" s="70">
        <v>113402</v>
      </c>
      <c r="K37" s="70">
        <v>113402</v>
      </c>
      <c r="L37" s="94">
        <v>113402</v>
      </c>
      <c r="M37" s="94">
        <v>108465</v>
      </c>
    </row>
    <row r="38" spans="1:13" ht="16.95" customHeight="1" x14ac:dyDescent="0.2">
      <c r="A38" s="15" t="s">
        <v>85</v>
      </c>
      <c r="B38" s="44" t="s">
        <v>86</v>
      </c>
      <c r="C38" s="70">
        <v>8853</v>
      </c>
      <c r="D38" s="70">
        <v>9104</v>
      </c>
      <c r="E38" s="70">
        <v>9158</v>
      </c>
      <c r="F38" s="70">
        <v>9168</v>
      </c>
      <c r="G38" s="70">
        <v>9205</v>
      </c>
      <c r="H38" s="70">
        <v>9133</v>
      </c>
      <c r="I38" s="70">
        <v>8887</v>
      </c>
      <c r="J38" s="94">
        <v>8905</v>
      </c>
      <c r="K38" s="94">
        <v>8919</v>
      </c>
      <c r="L38" s="94">
        <v>9247</v>
      </c>
      <c r="M38" s="94">
        <v>9408</v>
      </c>
    </row>
    <row r="39" spans="1:13" ht="16.95" customHeight="1" x14ac:dyDescent="0.2">
      <c r="A39" s="57" t="s">
        <v>87</v>
      </c>
      <c r="B39" s="71" t="s">
        <v>88</v>
      </c>
      <c r="C39" s="70">
        <v>58</v>
      </c>
      <c r="D39" s="70">
        <v>58</v>
      </c>
      <c r="E39" s="70">
        <v>58</v>
      </c>
      <c r="F39" s="70">
        <v>55</v>
      </c>
      <c r="G39" s="70">
        <v>54</v>
      </c>
      <c r="H39" s="70">
        <v>55</v>
      </c>
      <c r="I39" s="70">
        <v>54</v>
      </c>
      <c r="J39" s="70">
        <v>54</v>
      </c>
      <c r="K39" s="70">
        <v>52</v>
      </c>
      <c r="L39" s="94">
        <v>54</v>
      </c>
      <c r="M39" s="94">
        <v>55</v>
      </c>
    </row>
    <row r="40" spans="1:13" ht="16.95" customHeight="1" x14ac:dyDescent="0.2">
      <c r="A40" s="55"/>
      <c r="B40" s="56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ht="16.95" customHeight="1" x14ac:dyDescent="0.2">
      <c r="A41" s="57" t="s">
        <v>89</v>
      </c>
      <c r="B41" s="56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ht="16.95" customHeight="1" x14ac:dyDescent="0.2">
      <c r="A42" s="57" t="s">
        <v>90</v>
      </c>
      <c r="B42" s="56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1:13" ht="16.95" customHeight="1" x14ac:dyDescent="0.2">
      <c r="A43" s="57"/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 ht="16.95" customHeight="1" x14ac:dyDescent="0.2">
      <c r="A44" s="57" t="s">
        <v>268</v>
      </c>
      <c r="B44" s="56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 ht="16.95" customHeight="1" x14ac:dyDescent="0.2">
      <c r="A45" s="57" t="s">
        <v>275</v>
      </c>
      <c r="B45" s="56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13" ht="16.95" customHeight="1" x14ac:dyDescent="0.2">
      <c r="A46" s="57"/>
      <c r="B46" s="56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13" ht="16.95" customHeight="1" x14ac:dyDescent="0.2">
      <c r="A47" s="57" t="s">
        <v>91</v>
      </c>
      <c r="B47" s="56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1:13" ht="16.95" customHeight="1" x14ac:dyDescent="0.25">
      <c r="A48" s="57" t="s">
        <v>92</v>
      </c>
    </row>
    <row r="50" spans="1:1" x14ac:dyDescent="0.25">
      <c r="A50" s="57" t="s">
        <v>269</v>
      </c>
    </row>
    <row r="51" spans="1:1" x14ac:dyDescent="0.25">
      <c r="A51" s="57" t="s">
        <v>270</v>
      </c>
    </row>
    <row r="53" spans="1:1" x14ac:dyDescent="0.25">
      <c r="A53" s="57" t="s">
        <v>283</v>
      </c>
    </row>
    <row r="54" spans="1:1" x14ac:dyDescent="0.25">
      <c r="A54" s="57" t="s">
        <v>276</v>
      </c>
    </row>
    <row r="55" spans="1:1" x14ac:dyDescent="0.25">
      <c r="A55" s="57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 scaleWithDoc="0">
    <oddFooter>&amp;R&amp;12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showGridLines="0" tabSelected="1" zoomScaleNormal="10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8.88671875" defaultRowHeight="13.2" x14ac:dyDescent="0.2"/>
  <cols>
    <col min="1" max="1" width="36.6640625" style="55" customWidth="1"/>
    <col min="2" max="2" width="47.44140625" style="55" bestFit="1" customWidth="1"/>
    <col min="3" max="13" width="9.33203125" style="55" customWidth="1"/>
    <col min="14" max="16384" width="8.88671875" style="55"/>
  </cols>
  <sheetData>
    <row r="1" spans="1:13" x14ac:dyDescent="0.2">
      <c r="A1" s="60" t="s">
        <v>265</v>
      </c>
    </row>
    <row r="2" spans="1:13" x14ac:dyDescent="0.2">
      <c r="A2" s="61" t="s">
        <v>264</v>
      </c>
    </row>
    <row r="4" spans="1:13" ht="15.6" x14ac:dyDescent="0.2">
      <c r="A4" s="72" t="s">
        <v>280</v>
      </c>
      <c r="B4" s="73" t="s">
        <v>93</v>
      </c>
      <c r="K4" s="79"/>
      <c r="L4" s="79"/>
      <c r="M4" s="79"/>
    </row>
    <row r="5" spans="1:13" ht="14.4" x14ac:dyDescent="0.2">
      <c r="A5" s="72"/>
      <c r="B5" s="72"/>
      <c r="K5" s="79"/>
      <c r="L5" s="79"/>
      <c r="M5" s="79"/>
    </row>
    <row r="6" spans="1:13" ht="15.6" x14ac:dyDescent="0.2">
      <c r="A6" s="72" t="s">
        <v>5</v>
      </c>
      <c r="B6" s="73" t="s">
        <v>6</v>
      </c>
      <c r="K6" s="79"/>
      <c r="L6" s="79"/>
      <c r="M6" s="79"/>
    </row>
    <row r="7" spans="1:13" x14ac:dyDescent="0.2">
      <c r="A7" s="8"/>
      <c r="B7" s="8"/>
      <c r="C7" s="21"/>
      <c r="D7" s="21"/>
      <c r="E7" s="21"/>
      <c r="F7" s="21"/>
      <c r="G7" s="21"/>
      <c r="H7" s="57"/>
      <c r="I7" s="57"/>
      <c r="J7" s="57"/>
      <c r="K7" s="78"/>
      <c r="L7" s="78"/>
      <c r="M7" s="78" t="s">
        <v>94</v>
      </c>
    </row>
    <row r="8" spans="1:13" ht="15" customHeight="1" x14ac:dyDescent="0.2">
      <c r="A8" s="13"/>
      <c r="B8" s="13"/>
      <c r="C8" s="14" t="s">
        <v>20</v>
      </c>
      <c r="D8" s="14" t="s">
        <v>21</v>
      </c>
      <c r="E8" s="14" t="s">
        <v>22</v>
      </c>
      <c r="F8" s="14" t="s">
        <v>23</v>
      </c>
      <c r="G8" s="14" t="s">
        <v>24</v>
      </c>
      <c r="H8" s="14" t="s">
        <v>25</v>
      </c>
      <c r="I8" s="14" t="s">
        <v>26</v>
      </c>
      <c r="J8" s="14" t="s">
        <v>27</v>
      </c>
      <c r="K8" s="14" t="s">
        <v>28</v>
      </c>
      <c r="L8" s="14" t="s">
        <v>29</v>
      </c>
      <c r="M8" s="14" t="s">
        <v>267</v>
      </c>
    </row>
    <row r="9" spans="1:13" ht="15" customHeight="1" x14ac:dyDescent="0.2">
      <c r="A9" s="37" t="s">
        <v>95</v>
      </c>
      <c r="B9" s="62" t="s">
        <v>96</v>
      </c>
      <c r="C9" s="37">
        <v>79575</v>
      </c>
      <c r="D9" s="37">
        <v>83470</v>
      </c>
      <c r="E9" s="37">
        <v>77527</v>
      </c>
      <c r="F9" s="37">
        <v>80856</v>
      </c>
      <c r="G9" s="37">
        <v>73221</v>
      </c>
      <c r="H9" s="37">
        <v>101068</v>
      </c>
      <c r="I9" s="37">
        <v>85147</v>
      </c>
      <c r="J9" s="37">
        <v>103616</v>
      </c>
      <c r="K9" s="37">
        <v>105354</v>
      </c>
      <c r="L9" s="37">
        <v>120200</v>
      </c>
      <c r="M9" s="37">
        <v>132987</v>
      </c>
    </row>
    <row r="10" spans="1:13" ht="15" customHeight="1" x14ac:dyDescent="0.2">
      <c r="A10" s="21" t="s">
        <v>97</v>
      </c>
      <c r="B10" s="21" t="s">
        <v>98</v>
      </c>
      <c r="C10" s="21">
        <v>18768</v>
      </c>
      <c r="D10" s="21">
        <v>19335</v>
      </c>
      <c r="E10" s="21">
        <v>20723</v>
      </c>
      <c r="F10" s="21">
        <v>18359</v>
      </c>
      <c r="G10" s="21">
        <v>17874</v>
      </c>
      <c r="H10" s="21">
        <v>41856</v>
      </c>
      <c r="I10" s="21">
        <v>36470</v>
      </c>
      <c r="J10" s="21">
        <v>38409</v>
      </c>
      <c r="K10" s="21">
        <v>43286</v>
      </c>
      <c r="L10" s="21">
        <v>42849</v>
      </c>
      <c r="M10" s="21">
        <v>24476</v>
      </c>
    </row>
    <row r="11" spans="1:13" ht="15" customHeight="1" x14ac:dyDescent="0.2">
      <c r="A11" s="15" t="s">
        <v>99</v>
      </c>
      <c r="B11" s="15" t="s">
        <v>100</v>
      </c>
      <c r="C11" s="21">
        <v>21421</v>
      </c>
      <c r="D11" s="21">
        <v>22314</v>
      </c>
      <c r="E11" s="21">
        <v>17305</v>
      </c>
      <c r="F11" s="21">
        <v>23188</v>
      </c>
      <c r="G11" s="21">
        <v>19481</v>
      </c>
      <c r="H11" s="21">
        <v>26133</v>
      </c>
      <c r="I11" s="80" t="s">
        <v>66</v>
      </c>
      <c r="J11" s="80" t="s">
        <v>101</v>
      </c>
      <c r="K11" s="80" t="s">
        <v>101</v>
      </c>
      <c r="L11" s="80" t="s">
        <v>101</v>
      </c>
      <c r="M11" s="80" t="s">
        <v>66</v>
      </c>
    </row>
    <row r="12" spans="1:13" ht="15" customHeight="1" x14ac:dyDescent="0.2">
      <c r="A12" s="15" t="s">
        <v>102</v>
      </c>
      <c r="B12" s="15" t="s">
        <v>103</v>
      </c>
      <c r="C12" s="80" t="s">
        <v>66</v>
      </c>
      <c r="D12" s="80" t="s">
        <v>66</v>
      </c>
      <c r="E12" s="80" t="s">
        <v>66</v>
      </c>
      <c r="F12" s="80" t="s">
        <v>66</v>
      </c>
      <c r="G12" s="80" t="s">
        <v>66</v>
      </c>
      <c r="H12" s="80" t="s">
        <v>66</v>
      </c>
      <c r="I12" s="80">
        <v>23146</v>
      </c>
      <c r="J12" s="21">
        <v>23904</v>
      </c>
      <c r="K12" s="21">
        <v>23009</v>
      </c>
      <c r="L12" s="21">
        <v>35670</v>
      </c>
      <c r="M12" s="21">
        <v>25273</v>
      </c>
    </row>
    <row r="13" spans="1:13" ht="15" customHeight="1" x14ac:dyDescent="0.2">
      <c r="A13" s="15" t="s">
        <v>104</v>
      </c>
      <c r="B13" s="15" t="s">
        <v>105</v>
      </c>
      <c r="C13" s="80">
        <v>24563</v>
      </c>
      <c r="D13" s="80">
        <v>25369</v>
      </c>
      <c r="E13" s="80">
        <v>24682</v>
      </c>
      <c r="F13" s="80">
        <v>15098</v>
      </c>
      <c r="G13" s="80">
        <v>17167</v>
      </c>
      <c r="H13" s="80">
        <v>16459</v>
      </c>
      <c r="I13" s="21">
        <v>12864</v>
      </c>
      <c r="J13" s="21">
        <v>23089</v>
      </c>
      <c r="K13" s="21">
        <v>21163</v>
      </c>
      <c r="L13" s="21">
        <v>23403</v>
      </c>
      <c r="M13" s="21">
        <v>48321</v>
      </c>
    </row>
    <row r="14" spans="1:13" ht="15" customHeight="1" x14ac:dyDescent="0.2">
      <c r="A14" s="21" t="s">
        <v>106</v>
      </c>
      <c r="B14" s="21" t="s">
        <v>107</v>
      </c>
      <c r="C14" s="80">
        <v>447</v>
      </c>
      <c r="D14" s="80">
        <v>704</v>
      </c>
      <c r="E14" s="80">
        <v>1019</v>
      </c>
      <c r="F14" s="80">
        <v>424</v>
      </c>
      <c r="G14" s="80">
        <v>555</v>
      </c>
      <c r="H14" s="80">
        <v>541</v>
      </c>
      <c r="I14" s="21">
        <v>723</v>
      </c>
      <c r="J14" s="21">
        <v>586</v>
      </c>
      <c r="K14" s="21">
        <v>557</v>
      </c>
      <c r="L14" s="21">
        <v>644</v>
      </c>
      <c r="M14" s="21">
        <v>461</v>
      </c>
    </row>
    <row r="15" spans="1:13" ht="15" customHeight="1" x14ac:dyDescent="0.2">
      <c r="A15" s="15" t="s">
        <v>108</v>
      </c>
      <c r="B15" s="15" t="s">
        <v>109</v>
      </c>
      <c r="C15" s="80">
        <v>2627</v>
      </c>
      <c r="D15" s="80">
        <v>2825</v>
      </c>
      <c r="E15" s="80">
        <v>2770</v>
      </c>
      <c r="F15" s="80">
        <v>2766</v>
      </c>
      <c r="G15" s="80">
        <v>2901</v>
      </c>
      <c r="H15" s="80">
        <v>2851</v>
      </c>
      <c r="I15" s="21">
        <v>2936</v>
      </c>
      <c r="J15" s="21">
        <v>3017</v>
      </c>
      <c r="K15" s="21">
        <v>3300</v>
      </c>
      <c r="L15" s="21">
        <v>3394</v>
      </c>
      <c r="M15" s="21">
        <v>3378</v>
      </c>
    </row>
    <row r="16" spans="1:13" ht="15" customHeight="1" x14ac:dyDescent="0.2">
      <c r="A16" s="21" t="s">
        <v>110</v>
      </c>
      <c r="B16" s="43" t="s">
        <v>111</v>
      </c>
      <c r="C16" s="21">
        <v>815045</v>
      </c>
      <c r="D16" s="21">
        <v>807327</v>
      </c>
      <c r="E16" s="21">
        <v>824518</v>
      </c>
      <c r="F16" s="21">
        <v>837528</v>
      </c>
      <c r="G16" s="21">
        <v>851836</v>
      </c>
      <c r="H16" s="21">
        <v>861161</v>
      </c>
      <c r="I16" s="21">
        <v>835829</v>
      </c>
      <c r="J16" s="21">
        <v>831497</v>
      </c>
      <c r="K16" s="21">
        <v>845296</v>
      </c>
      <c r="L16" s="21">
        <v>860814</v>
      </c>
      <c r="M16" s="21">
        <v>932112</v>
      </c>
    </row>
    <row r="17" spans="1:13" ht="15" customHeight="1" x14ac:dyDescent="0.2">
      <c r="A17" s="21" t="s">
        <v>112</v>
      </c>
      <c r="B17" s="21" t="s">
        <v>113</v>
      </c>
      <c r="C17" s="21">
        <v>771830</v>
      </c>
      <c r="D17" s="21">
        <v>759891</v>
      </c>
      <c r="E17" s="21">
        <v>776694</v>
      </c>
      <c r="F17" s="21">
        <v>792422</v>
      </c>
      <c r="G17" s="21">
        <v>806561</v>
      </c>
      <c r="H17" s="21">
        <v>805293</v>
      </c>
      <c r="I17" s="21">
        <v>777088</v>
      </c>
      <c r="J17" s="21">
        <v>768721</v>
      </c>
      <c r="K17" s="21">
        <v>762996</v>
      </c>
      <c r="L17" s="21">
        <v>769629</v>
      </c>
      <c r="M17" s="21">
        <v>809642</v>
      </c>
    </row>
    <row r="18" spans="1:13" ht="15" customHeight="1" x14ac:dyDescent="0.2">
      <c r="A18" s="21" t="s">
        <v>114</v>
      </c>
      <c r="B18" s="21" t="s">
        <v>115</v>
      </c>
      <c r="C18" s="21">
        <v>9109</v>
      </c>
      <c r="D18" s="21">
        <v>9812</v>
      </c>
      <c r="E18" s="21">
        <v>9140</v>
      </c>
      <c r="F18" s="21">
        <v>8219</v>
      </c>
      <c r="G18" s="21">
        <v>10828</v>
      </c>
      <c r="H18" s="21">
        <v>11130</v>
      </c>
      <c r="I18" s="21">
        <v>10284</v>
      </c>
      <c r="J18" s="21">
        <v>9544</v>
      </c>
      <c r="K18" s="21">
        <v>10265</v>
      </c>
      <c r="L18" s="21">
        <v>9950</v>
      </c>
      <c r="M18" s="21">
        <v>9948</v>
      </c>
    </row>
    <row r="19" spans="1:13" ht="15" customHeight="1" x14ac:dyDescent="0.2">
      <c r="A19" s="16" t="s">
        <v>116</v>
      </c>
      <c r="B19" s="16" t="s">
        <v>117</v>
      </c>
      <c r="C19" s="19">
        <v>34105</v>
      </c>
      <c r="D19" s="19">
        <v>37623</v>
      </c>
      <c r="E19" s="19">
        <v>38683</v>
      </c>
      <c r="F19" s="19">
        <v>36887</v>
      </c>
      <c r="G19" s="19">
        <v>34446</v>
      </c>
      <c r="H19" s="19">
        <v>44737</v>
      </c>
      <c r="I19" s="19">
        <v>48456</v>
      </c>
      <c r="J19" s="19">
        <v>53231</v>
      </c>
      <c r="K19" s="19">
        <v>72033</v>
      </c>
      <c r="L19" s="19">
        <v>81234</v>
      </c>
      <c r="M19" s="19">
        <v>112521</v>
      </c>
    </row>
    <row r="20" spans="1:13" ht="15" customHeight="1" x14ac:dyDescent="0.2">
      <c r="A20" s="19" t="s">
        <v>118</v>
      </c>
      <c r="B20" s="47" t="s">
        <v>119</v>
      </c>
      <c r="C20" s="19">
        <v>894621</v>
      </c>
      <c r="D20" s="19">
        <v>890798</v>
      </c>
      <c r="E20" s="19">
        <v>902045</v>
      </c>
      <c r="F20" s="19">
        <v>918385</v>
      </c>
      <c r="G20" s="19">
        <v>925058</v>
      </c>
      <c r="H20" s="19">
        <v>962229</v>
      </c>
      <c r="I20" s="19">
        <v>920976</v>
      </c>
      <c r="J20" s="19">
        <v>935113</v>
      </c>
      <c r="K20" s="19">
        <v>950650</v>
      </c>
      <c r="L20" s="19">
        <v>981014</v>
      </c>
      <c r="M20" s="19">
        <v>1065100</v>
      </c>
    </row>
    <row r="21" spans="1:13" ht="15" customHeight="1" x14ac:dyDescent="0.2">
      <c r="A21" s="37" t="s">
        <v>120</v>
      </c>
      <c r="B21" s="62" t="s">
        <v>121</v>
      </c>
      <c r="C21" s="37">
        <v>193038</v>
      </c>
      <c r="D21" s="37">
        <v>190491</v>
      </c>
      <c r="E21" s="37">
        <v>191266</v>
      </c>
      <c r="F21" s="37">
        <v>177951</v>
      </c>
      <c r="G21" s="37">
        <v>197867</v>
      </c>
      <c r="H21" s="37">
        <v>171613</v>
      </c>
      <c r="I21" s="37">
        <v>150442</v>
      </c>
      <c r="J21" s="37">
        <v>176529</v>
      </c>
      <c r="K21" s="37">
        <v>182002</v>
      </c>
      <c r="L21" s="37">
        <v>189121</v>
      </c>
      <c r="M21" s="37">
        <v>195690</v>
      </c>
    </row>
    <row r="22" spans="1:13" ht="15" customHeight="1" x14ac:dyDescent="0.2">
      <c r="A22" s="15" t="s">
        <v>122</v>
      </c>
      <c r="B22" s="15" t="s">
        <v>123</v>
      </c>
      <c r="C22" s="21">
        <v>22827</v>
      </c>
      <c r="D22" s="21">
        <v>20364</v>
      </c>
      <c r="E22" s="21">
        <v>20332</v>
      </c>
      <c r="F22" s="21">
        <v>20807</v>
      </c>
      <c r="G22" s="21">
        <v>19877</v>
      </c>
      <c r="H22" s="21">
        <v>20665</v>
      </c>
      <c r="I22" s="21">
        <v>19217</v>
      </c>
      <c r="J22" s="21">
        <v>19453</v>
      </c>
      <c r="K22" s="21">
        <v>17244</v>
      </c>
      <c r="L22" s="21">
        <v>23493</v>
      </c>
      <c r="M22" s="21">
        <v>20077</v>
      </c>
    </row>
    <row r="23" spans="1:13" ht="15" customHeight="1" x14ac:dyDescent="0.2">
      <c r="A23" s="21" t="s">
        <v>124</v>
      </c>
      <c r="B23" s="21" t="s">
        <v>125</v>
      </c>
      <c r="C23" s="21">
        <v>82364</v>
      </c>
      <c r="D23" s="21">
        <v>92823</v>
      </c>
      <c r="E23" s="21">
        <v>93263</v>
      </c>
      <c r="F23" s="21">
        <v>67426</v>
      </c>
      <c r="G23" s="21">
        <v>91526</v>
      </c>
      <c r="H23" s="21">
        <v>85777</v>
      </c>
      <c r="I23" s="21">
        <v>84703</v>
      </c>
      <c r="J23" s="21">
        <v>94776</v>
      </c>
      <c r="K23" s="21">
        <v>80524</v>
      </c>
      <c r="L23" s="21">
        <v>77361</v>
      </c>
      <c r="M23" s="21">
        <v>76903</v>
      </c>
    </row>
    <row r="24" spans="1:13" ht="15" customHeight="1" x14ac:dyDescent="0.2">
      <c r="A24" s="15" t="s">
        <v>126</v>
      </c>
      <c r="B24" s="15" t="s">
        <v>127</v>
      </c>
      <c r="C24" s="80">
        <v>20000</v>
      </c>
      <c r="D24" s="80">
        <v>20000</v>
      </c>
      <c r="E24" s="80" t="s">
        <v>66</v>
      </c>
      <c r="F24" s="80">
        <v>20000</v>
      </c>
      <c r="G24" s="80">
        <v>10000</v>
      </c>
      <c r="H24" s="80" t="s">
        <v>66</v>
      </c>
      <c r="I24" s="80" t="s">
        <v>66</v>
      </c>
      <c r="J24" s="80">
        <v>10000</v>
      </c>
      <c r="K24" s="80">
        <v>10000</v>
      </c>
      <c r="L24" s="80">
        <v>20000</v>
      </c>
      <c r="M24" s="80" t="s">
        <v>66</v>
      </c>
    </row>
    <row r="25" spans="1:13" ht="15" customHeight="1" x14ac:dyDescent="0.2">
      <c r="A25" s="21" t="s">
        <v>128</v>
      </c>
      <c r="B25" s="43" t="s">
        <v>129</v>
      </c>
      <c r="C25" s="21">
        <v>497643</v>
      </c>
      <c r="D25" s="21">
        <v>481017</v>
      </c>
      <c r="E25" s="21">
        <v>477944</v>
      </c>
      <c r="F25" s="21">
        <v>498872</v>
      </c>
      <c r="G25" s="21">
        <v>471186</v>
      </c>
      <c r="H25" s="21">
        <v>532046</v>
      </c>
      <c r="I25" s="21">
        <v>509817</v>
      </c>
      <c r="J25" s="21">
        <v>483997</v>
      </c>
      <c r="K25" s="21">
        <v>461545</v>
      </c>
      <c r="L25" s="21">
        <v>462028</v>
      </c>
      <c r="M25" s="21">
        <v>515325</v>
      </c>
    </row>
    <row r="26" spans="1:13" ht="15" customHeight="1" x14ac:dyDescent="0.2">
      <c r="A26" s="21" t="s">
        <v>130</v>
      </c>
      <c r="B26" s="21" t="s">
        <v>131</v>
      </c>
      <c r="C26" s="21">
        <v>70000</v>
      </c>
      <c r="D26" s="21">
        <v>70000</v>
      </c>
      <c r="E26" s="21">
        <v>90000</v>
      </c>
      <c r="F26" s="21">
        <v>90000</v>
      </c>
      <c r="G26" s="21">
        <v>90000</v>
      </c>
      <c r="H26" s="21">
        <v>130000</v>
      </c>
      <c r="I26" s="21">
        <v>130000</v>
      </c>
      <c r="J26" s="21">
        <v>130000</v>
      </c>
      <c r="K26" s="21">
        <v>120000</v>
      </c>
      <c r="L26" s="21">
        <v>110000</v>
      </c>
      <c r="M26" s="21">
        <v>130000</v>
      </c>
    </row>
    <row r="27" spans="1:13" ht="15" customHeight="1" x14ac:dyDescent="0.2">
      <c r="A27" s="21" t="s">
        <v>132</v>
      </c>
      <c r="B27" s="21" t="s">
        <v>133</v>
      </c>
      <c r="C27" s="21">
        <v>311796</v>
      </c>
      <c r="D27" s="21">
        <v>295374</v>
      </c>
      <c r="E27" s="21">
        <v>276637</v>
      </c>
      <c r="F27" s="21">
        <v>301227</v>
      </c>
      <c r="G27" s="21">
        <v>271426</v>
      </c>
      <c r="H27" s="21">
        <v>290698</v>
      </c>
      <c r="I27" s="21">
        <v>267783</v>
      </c>
      <c r="J27" s="21">
        <v>239738</v>
      </c>
      <c r="K27" s="21">
        <v>220455</v>
      </c>
      <c r="L27" s="21">
        <v>225589</v>
      </c>
      <c r="M27" s="21">
        <v>250546</v>
      </c>
    </row>
    <row r="28" spans="1:13" ht="15" customHeight="1" x14ac:dyDescent="0.2">
      <c r="A28" s="21" t="s">
        <v>134</v>
      </c>
      <c r="B28" s="21" t="s">
        <v>135</v>
      </c>
      <c r="C28" s="21">
        <v>46688</v>
      </c>
      <c r="D28" s="21">
        <v>47191</v>
      </c>
      <c r="E28" s="21">
        <v>44888</v>
      </c>
      <c r="F28" s="21">
        <v>39579</v>
      </c>
      <c r="G28" s="21">
        <v>39436</v>
      </c>
      <c r="H28" s="21">
        <v>40087</v>
      </c>
      <c r="I28" s="21">
        <v>41326</v>
      </c>
      <c r="J28" s="21">
        <v>43457</v>
      </c>
      <c r="K28" s="21">
        <v>48461</v>
      </c>
      <c r="L28" s="21">
        <v>54763</v>
      </c>
      <c r="M28" s="21">
        <v>61605</v>
      </c>
    </row>
    <row r="29" spans="1:13" ht="15" customHeight="1" x14ac:dyDescent="0.2">
      <c r="A29" s="15" t="s">
        <v>136</v>
      </c>
      <c r="B29" s="15" t="s">
        <v>137</v>
      </c>
      <c r="C29" s="21">
        <v>19165</v>
      </c>
      <c r="D29" s="21">
        <v>19125</v>
      </c>
      <c r="E29" s="21">
        <v>18806</v>
      </c>
      <c r="F29" s="21">
        <v>18766</v>
      </c>
      <c r="G29" s="21">
        <v>18748</v>
      </c>
      <c r="H29" s="21">
        <v>18726</v>
      </c>
      <c r="I29" s="21">
        <v>18712</v>
      </c>
      <c r="J29" s="21">
        <v>18708</v>
      </c>
      <c r="K29" s="21">
        <v>18626</v>
      </c>
      <c r="L29" s="21">
        <v>19084</v>
      </c>
      <c r="M29" s="21">
        <v>19017</v>
      </c>
    </row>
    <row r="30" spans="1:13" ht="15" customHeight="1" x14ac:dyDescent="0.2">
      <c r="A30" s="16" t="s">
        <v>138</v>
      </c>
      <c r="B30" s="16" t="s">
        <v>139</v>
      </c>
      <c r="C30" s="81">
        <v>16183</v>
      </c>
      <c r="D30" s="81">
        <v>16353</v>
      </c>
      <c r="E30" s="81">
        <v>16368</v>
      </c>
      <c r="F30" s="81">
        <v>16873</v>
      </c>
      <c r="G30" s="81">
        <v>18969</v>
      </c>
      <c r="H30" s="81">
        <v>18128</v>
      </c>
      <c r="I30" s="19">
        <v>18482</v>
      </c>
      <c r="J30" s="19">
        <v>18719</v>
      </c>
      <c r="K30" s="19">
        <v>18962</v>
      </c>
      <c r="L30" s="19">
        <v>17472</v>
      </c>
      <c r="M30" s="19">
        <v>17502</v>
      </c>
    </row>
    <row r="31" spans="1:13" ht="15" customHeight="1" x14ac:dyDescent="0.2">
      <c r="A31" s="19" t="s">
        <v>140</v>
      </c>
      <c r="B31" s="47" t="s">
        <v>141</v>
      </c>
      <c r="C31" s="19">
        <v>690681</v>
      </c>
      <c r="D31" s="19">
        <v>671509</v>
      </c>
      <c r="E31" s="19">
        <v>669210</v>
      </c>
      <c r="F31" s="19">
        <v>676823</v>
      </c>
      <c r="G31" s="19">
        <v>669054</v>
      </c>
      <c r="H31" s="19">
        <v>703660</v>
      </c>
      <c r="I31" s="19">
        <v>660260</v>
      </c>
      <c r="J31" s="19">
        <v>660526</v>
      </c>
      <c r="K31" s="19">
        <v>643548</v>
      </c>
      <c r="L31" s="19">
        <v>651149</v>
      </c>
      <c r="M31" s="19">
        <v>711015</v>
      </c>
    </row>
    <row r="32" spans="1:13" ht="15" customHeight="1" x14ac:dyDescent="0.2">
      <c r="A32" s="37" t="s">
        <v>142</v>
      </c>
      <c r="B32" s="62" t="s">
        <v>143</v>
      </c>
      <c r="C32" s="37">
        <v>159125</v>
      </c>
      <c r="D32" s="37">
        <v>170527</v>
      </c>
      <c r="E32" s="37">
        <v>182535</v>
      </c>
      <c r="F32" s="37">
        <v>192230</v>
      </c>
      <c r="G32" s="37">
        <v>209440</v>
      </c>
      <c r="H32" s="37">
        <v>203198</v>
      </c>
      <c r="I32" s="37">
        <v>202717</v>
      </c>
      <c r="J32" s="37">
        <v>214348</v>
      </c>
      <c r="K32" s="37">
        <v>235205</v>
      </c>
      <c r="L32" s="37">
        <v>251821</v>
      </c>
      <c r="M32" s="37">
        <v>259554</v>
      </c>
    </row>
    <row r="33" spans="1:13" ht="15" customHeight="1" x14ac:dyDescent="0.2">
      <c r="A33" s="21" t="s">
        <v>144</v>
      </c>
      <c r="B33" s="21" t="s">
        <v>145</v>
      </c>
      <c r="C33" s="21">
        <v>72983</v>
      </c>
      <c r="D33" s="21">
        <v>72983</v>
      </c>
      <c r="E33" s="21">
        <v>72983</v>
      </c>
      <c r="F33" s="21">
        <v>72983</v>
      </c>
      <c r="G33" s="21">
        <v>72983</v>
      </c>
      <c r="H33" s="21">
        <v>72983</v>
      </c>
      <c r="I33" s="21">
        <v>72983</v>
      </c>
      <c r="J33" s="21">
        <v>72983</v>
      </c>
      <c r="K33" s="21">
        <v>72983</v>
      </c>
      <c r="L33" s="21">
        <v>72983</v>
      </c>
      <c r="M33" s="21">
        <v>72983</v>
      </c>
    </row>
    <row r="34" spans="1:13" ht="15" customHeight="1" x14ac:dyDescent="0.2">
      <c r="A34" s="21" t="s">
        <v>146</v>
      </c>
      <c r="B34" s="21" t="s">
        <v>147</v>
      </c>
      <c r="C34" s="21">
        <v>28089</v>
      </c>
      <c r="D34" s="21">
        <v>28089</v>
      </c>
      <c r="E34" s="21">
        <v>28105</v>
      </c>
      <c r="F34" s="21">
        <v>28105</v>
      </c>
      <c r="G34" s="21">
        <v>28117</v>
      </c>
      <c r="H34" s="21">
        <v>28139</v>
      </c>
      <c r="I34" s="21">
        <v>28139</v>
      </c>
      <c r="J34" s="21">
        <v>28145</v>
      </c>
      <c r="K34" s="21">
        <v>28153</v>
      </c>
      <c r="L34" s="21">
        <v>28185</v>
      </c>
      <c r="M34" s="21">
        <v>25282</v>
      </c>
    </row>
    <row r="35" spans="1:13" ht="15" customHeight="1" x14ac:dyDescent="0.2">
      <c r="A35" s="21" t="s">
        <v>148</v>
      </c>
      <c r="B35" s="21" t="s">
        <v>149</v>
      </c>
      <c r="C35" s="21">
        <v>58128</v>
      </c>
      <c r="D35" s="21">
        <v>69559</v>
      </c>
      <c r="E35" s="21">
        <v>81593</v>
      </c>
      <c r="F35" s="21">
        <v>91301</v>
      </c>
      <c r="G35" s="21">
        <v>108690</v>
      </c>
      <c r="H35" s="21">
        <v>102427</v>
      </c>
      <c r="I35" s="21">
        <v>101931</v>
      </c>
      <c r="J35" s="21">
        <v>113688</v>
      </c>
      <c r="K35" s="21">
        <v>134531</v>
      </c>
      <c r="L35" s="21">
        <v>151125</v>
      </c>
      <c r="M35" s="21">
        <v>162004</v>
      </c>
    </row>
    <row r="36" spans="1:13" ht="15" customHeight="1" x14ac:dyDescent="0.2">
      <c r="A36" s="21" t="s">
        <v>150</v>
      </c>
      <c r="B36" s="21" t="s">
        <v>151</v>
      </c>
      <c r="C36" s="21">
        <v>-76</v>
      </c>
      <c r="D36" s="21">
        <v>-104</v>
      </c>
      <c r="E36" s="21">
        <v>-146</v>
      </c>
      <c r="F36" s="21">
        <v>-160</v>
      </c>
      <c r="G36" s="21">
        <v>-350</v>
      </c>
      <c r="H36" s="21">
        <v>-351</v>
      </c>
      <c r="I36" s="21">
        <v>-336</v>
      </c>
      <c r="J36" s="21">
        <v>-468</v>
      </c>
      <c r="K36" s="21">
        <v>-463</v>
      </c>
      <c r="L36" s="21">
        <v>-473</v>
      </c>
      <c r="M36" s="21">
        <v>-715</v>
      </c>
    </row>
    <row r="37" spans="1:13" ht="15" customHeight="1" x14ac:dyDescent="0.2">
      <c r="A37" s="15" t="s">
        <v>152</v>
      </c>
      <c r="B37" s="44" t="s">
        <v>153</v>
      </c>
      <c r="C37" s="21">
        <v>35572</v>
      </c>
      <c r="D37" s="21">
        <v>38712</v>
      </c>
      <c r="E37" s="21">
        <v>39320</v>
      </c>
      <c r="F37" s="21">
        <v>38625</v>
      </c>
      <c r="G37" s="21">
        <v>34973</v>
      </c>
      <c r="H37" s="21">
        <v>43300</v>
      </c>
      <c r="I37" s="21">
        <v>45287</v>
      </c>
      <c r="J37" s="21">
        <v>46772</v>
      </c>
      <c r="K37" s="21">
        <v>57375</v>
      </c>
      <c r="L37" s="21">
        <v>59445</v>
      </c>
      <c r="M37" s="21">
        <v>73962</v>
      </c>
    </row>
    <row r="38" spans="1:13" ht="15" customHeight="1" x14ac:dyDescent="0.2">
      <c r="A38" s="15" t="s">
        <v>154</v>
      </c>
      <c r="B38" s="15" t="s">
        <v>155</v>
      </c>
      <c r="C38" s="21">
        <v>5602</v>
      </c>
      <c r="D38" s="21">
        <v>8266</v>
      </c>
      <c r="E38" s="21">
        <v>8638</v>
      </c>
      <c r="F38" s="21">
        <v>7143</v>
      </c>
      <c r="G38" s="21">
        <v>4465</v>
      </c>
      <c r="H38" s="21">
        <v>8758</v>
      </c>
      <c r="I38" s="21">
        <v>9801</v>
      </c>
      <c r="J38" s="21">
        <v>11773</v>
      </c>
      <c r="K38" s="21">
        <v>21043</v>
      </c>
      <c r="L38" s="21">
        <v>21653</v>
      </c>
      <c r="M38" s="21">
        <v>35682</v>
      </c>
    </row>
    <row r="39" spans="1:13" ht="15" customHeight="1" x14ac:dyDescent="0.2">
      <c r="A39" s="15" t="s">
        <v>156</v>
      </c>
      <c r="B39" s="15" t="s">
        <v>157</v>
      </c>
      <c r="C39" s="21">
        <v>31830</v>
      </c>
      <c r="D39" s="21">
        <v>31752</v>
      </c>
      <c r="E39" s="21">
        <v>31037</v>
      </c>
      <c r="F39" s="21">
        <v>30953</v>
      </c>
      <c r="G39" s="21">
        <v>30976</v>
      </c>
      <c r="H39" s="21">
        <v>33393</v>
      </c>
      <c r="I39" s="21">
        <v>34451</v>
      </c>
      <c r="J39" s="21">
        <v>34484</v>
      </c>
      <c r="K39" s="21">
        <v>34733</v>
      </c>
      <c r="L39" s="21">
        <v>34275</v>
      </c>
      <c r="M39" s="21">
        <v>34130</v>
      </c>
    </row>
    <row r="40" spans="1:13" ht="15" customHeight="1" x14ac:dyDescent="0.2">
      <c r="A40" s="15" t="s">
        <v>158</v>
      </c>
      <c r="B40" s="15" t="s">
        <v>159</v>
      </c>
      <c r="C40" s="80">
        <v>-1860</v>
      </c>
      <c r="D40" s="80">
        <v>-1306</v>
      </c>
      <c r="E40" s="80">
        <v>-354</v>
      </c>
      <c r="F40" s="80">
        <v>529</v>
      </c>
      <c r="G40" s="80">
        <v>-468</v>
      </c>
      <c r="H40" s="80">
        <v>1149</v>
      </c>
      <c r="I40" s="21">
        <v>1034</v>
      </c>
      <c r="J40" s="21">
        <v>515</v>
      </c>
      <c r="K40" s="21">
        <v>1598</v>
      </c>
      <c r="L40" s="21">
        <v>3516</v>
      </c>
      <c r="M40" s="21">
        <v>4149</v>
      </c>
    </row>
    <row r="41" spans="1:13" ht="15" customHeight="1" x14ac:dyDescent="0.2">
      <c r="A41" s="21" t="s">
        <v>160</v>
      </c>
      <c r="B41" s="43" t="s">
        <v>161</v>
      </c>
      <c r="C41" s="21">
        <v>9241</v>
      </c>
      <c r="D41" s="21">
        <v>10048</v>
      </c>
      <c r="E41" s="21">
        <v>10978</v>
      </c>
      <c r="F41" s="21">
        <v>10705</v>
      </c>
      <c r="G41" s="21">
        <v>11590</v>
      </c>
      <c r="H41" s="21">
        <v>12069</v>
      </c>
      <c r="I41" s="21">
        <v>12711</v>
      </c>
      <c r="J41" s="21">
        <v>13465</v>
      </c>
      <c r="K41" s="21">
        <v>14520</v>
      </c>
      <c r="L41" s="21">
        <v>18598</v>
      </c>
      <c r="M41" s="21">
        <v>20568</v>
      </c>
    </row>
    <row r="42" spans="1:13" ht="15" customHeight="1" x14ac:dyDescent="0.2">
      <c r="A42" s="18" t="s">
        <v>162</v>
      </c>
      <c r="B42" s="48" t="s">
        <v>163</v>
      </c>
      <c r="C42" s="18">
        <v>203939</v>
      </c>
      <c r="D42" s="18">
        <v>219288</v>
      </c>
      <c r="E42" s="18">
        <v>232835</v>
      </c>
      <c r="F42" s="18">
        <v>241561</v>
      </c>
      <c r="G42" s="18">
        <v>256003</v>
      </c>
      <c r="H42" s="18">
        <v>258569</v>
      </c>
      <c r="I42" s="18">
        <v>260716</v>
      </c>
      <c r="J42" s="18">
        <v>274586</v>
      </c>
      <c r="K42" s="18">
        <v>307102</v>
      </c>
      <c r="L42" s="18">
        <v>329865</v>
      </c>
      <c r="M42" s="18">
        <v>354085</v>
      </c>
    </row>
    <row r="43" spans="1:13" ht="15" customHeight="1" x14ac:dyDescent="0.2">
      <c r="A43" s="16" t="s">
        <v>164</v>
      </c>
      <c r="B43" s="49" t="s">
        <v>165</v>
      </c>
      <c r="C43" s="19">
        <v>894621</v>
      </c>
      <c r="D43" s="19">
        <v>890798</v>
      </c>
      <c r="E43" s="19">
        <v>902045</v>
      </c>
      <c r="F43" s="19">
        <v>918385</v>
      </c>
      <c r="G43" s="19">
        <v>925058</v>
      </c>
      <c r="H43" s="19">
        <v>962229</v>
      </c>
      <c r="I43" s="19">
        <v>920976</v>
      </c>
      <c r="J43" s="19">
        <v>935113</v>
      </c>
      <c r="K43" s="19">
        <v>950650</v>
      </c>
      <c r="L43" s="19">
        <v>981014</v>
      </c>
      <c r="M43" s="19">
        <v>1065100</v>
      </c>
    </row>
    <row r="44" spans="1:13" ht="15" customHeight="1" x14ac:dyDescent="0.2">
      <c r="A44" s="17" t="s">
        <v>166</v>
      </c>
      <c r="B44" s="50" t="s">
        <v>167</v>
      </c>
      <c r="C44" s="21">
        <v>194698</v>
      </c>
      <c r="D44" s="21">
        <v>209239</v>
      </c>
      <c r="E44" s="21">
        <v>221856</v>
      </c>
      <c r="F44" s="21">
        <v>230855</v>
      </c>
      <c r="G44" s="21">
        <v>244413</v>
      </c>
      <c r="H44" s="21">
        <v>246499</v>
      </c>
      <c r="I44" s="21">
        <v>248005</v>
      </c>
      <c r="J44" s="21">
        <v>261121</v>
      </c>
      <c r="K44" s="21">
        <v>292581</v>
      </c>
      <c r="L44" s="21">
        <v>311266</v>
      </c>
      <c r="M44" s="21">
        <v>333516</v>
      </c>
    </row>
    <row r="45" spans="1:13" x14ac:dyDescent="0.2">
      <c r="K45" s="79"/>
      <c r="L45" s="79"/>
      <c r="M45" s="79"/>
    </row>
    <row r="46" spans="1:13" x14ac:dyDescent="0.2">
      <c r="A46" s="57" t="s">
        <v>283</v>
      </c>
      <c r="B46" s="8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57" t="s">
        <v>276</v>
      </c>
      <c r="K47" s="79"/>
      <c r="L47" s="79"/>
      <c r="M47" s="79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scaleWithDoc="0">
    <oddFooter>&amp;R&amp;12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8"/>
  <sheetViews>
    <sheetView showGridLines="0" tabSelected="1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.88671875" defaultRowHeight="13.2" x14ac:dyDescent="0.2"/>
  <cols>
    <col min="1" max="1" width="39.109375" style="55" customWidth="1"/>
    <col min="2" max="2" width="50.33203125" style="55" bestFit="1" customWidth="1"/>
    <col min="3" max="13" width="9.109375" style="55" customWidth="1"/>
    <col min="14" max="16384" width="8.88671875" style="55"/>
  </cols>
  <sheetData>
    <row r="1" spans="1:13" x14ac:dyDescent="0.2">
      <c r="A1" s="60" t="s">
        <v>265</v>
      </c>
    </row>
    <row r="2" spans="1:13" x14ac:dyDescent="0.2">
      <c r="A2" s="61" t="s">
        <v>264</v>
      </c>
    </row>
    <row r="4" spans="1:13" ht="15.6" x14ac:dyDescent="0.2">
      <c r="A4" s="72" t="s">
        <v>7</v>
      </c>
      <c r="B4" s="73" t="s">
        <v>8</v>
      </c>
      <c r="K4" s="79"/>
      <c r="L4" s="79"/>
      <c r="M4" s="79"/>
    </row>
    <row r="5" spans="1:13" x14ac:dyDescent="0.2">
      <c r="A5" s="8"/>
      <c r="B5" s="8"/>
      <c r="C5" s="8"/>
      <c r="D5" s="8"/>
      <c r="E5" s="8"/>
      <c r="F5" s="8"/>
      <c r="G5" s="8"/>
      <c r="J5" s="34"/>
      <c r="K5" s="34"/>
      <c r="L5" s="30"/>
      <c r="M5" s="30" t="s">
        <v>168</v>
      </c>
    </row>
    <row r="6" spans="1:13" ht="16.95" customHeight="1" x14ac:dyDescent="0.2">
      <c r="A6" s="13"/>
      <c r="B6" s="13"/>
      <c r="C6" s="14" t="s">
        <v>20</v>
      </c>
      <c r="D6" s="14" t="s">
        <v>21</v>
      </c>
      <c r="E6" s="14" t="s">
        <v>22</v>
      </c>
      <c r="F6" s="14" t="s">
        <v>23</v>
      </c>
      <c r="G6" s="14" t="s">
        <v>24</v>
      </c>
      <c r="H6" s="14" t="s">
        <v>25</v>
      </c>
      <c r="I6" s="14" t="s">
        <v>26</v>
      </c>
      <c r="J6" s="14" t="s">
        <v>27</v>
      </c>
      <c r="K6" s="14" t="s">
        <v>28</v>
      </c>
      <c r="L6" s="14" t="s">
        <v>29</v>
      </c>
      <c r="M6" s="14" t="s">
        <v>267</v>
      </c>
    </row>
    <row r="7" spans="1:13" ht="16.95" customHeight="1" x14ac:dyDescent="0.2">
      <c r="A7" s="18" t="s">
        <v>169</v>
      </c>
      <c r="B7" s="48" t="s">
        <v>170</v>
      </c>
      <c r="C7" s="18">
        <v>219065</v>
      </c>
      <c r="D7" s="18">
        <v>221690</v>
      </c>
      <c r="E7" s="18">
        <v>227874</v>
      </c>
      <c r="F7" s="18">
        <v>227424</v>
      </c>
      <c r="G7" s="18">
        <v>228015</v>
      </c>
      <c r="H7" s="18">
        <v>190813</v>
      </c>
      <c r="I7" s="18">
        <v>201793</v>
      </c>
      <c r="J7" s="18">
        <v>221280</v>
      </c>
      <c r="K7" s="18">
        <v>241594</v>
      </c>
      <c r="L7" s="18">
        <v>260787</v>
      </c>
      <c r="M7" s="18">
        <v>264714</v>
      </c>
    </row>
    <row r="8" spans="1:13" ht="16.95" customHeight="1" x14ac:dyDescent="0.2">
      <c r="A8" s="21" t="s">
        <v>171</v>
      </c>
      <c r="B8" s="43" t="s">
        <v>172</v>
      </c>
      <c r="C8" s="21">
        <v>186746</v>
      </c>
      <c r="D8" s="21">
        <v>189849</v>
      </c>
      <c r="E8" s="21">
        <v>193903</v>
      </c>
      <c r="F8" s="21">
        <v>199678</v>
      </c>
      <c r="G8" s="21">
        <v>192791</v>
      </c>
      <c r="H8" s="21">
        <v>185261</v>
      </c>
      <c r="I8" s="21">
        <v>189602</v>
      </c>
      <c r="J8" s="21">
        <v>200257</v>
      </c>
      <c r="K8" s="21">
        <v>210774</v>
      </c>
      <c r="L8" s="21">
        <v>226105</v>
      </c>
      <c r="M8" s="21">
        <v>224769</v>
      </c>
    </row>
    <row r="9" spans="1:13" ht="16.95" customHeight="1" x14ac:dyDescent="0.2">
      <c r="A9" s="15" t="s">
        <v>173</v>
      </c>
      <c r="B9" s="15" t="s">
        <v>174</v>
      </c>
      <c r="C9" s="21">
        <v>179680</v>
      </c>
      <c r="D9" s="21">
        <v>181962</v>
      </c>
      <c r="E9" s="21">
        <v>186034</v>
      </c>
      <c r="F9" s="21">
        <v>192252</v>
      </c>
      <c r="G9" s="21">
        <v>185667</v>
      </c>
      <c r="H9" s="21">
        <v>178453</v>
      </c>
      <c r="I9" s="21">
        <v>182932</v>
      </c>
      <c r="J9" s="21">
        <v>193533</v>
      </c>
      <c r="K9" s="21">
        <v>203705</v>
      </c>
      <c r="L9" s="21">
        <v>218157</v>
      </c>
      <c r="M9" s="21">
        <v>215680</v>
      </c>
    </row>
    <row r="10" spans="1:13" ht="16.95" customHeight="1" x14ac:dyDescent="0.2">
      <c r="A10" s="16" t="s">
        <v>175</v>
      </c>
      <c r="B10" s="16" t="s">
        <v>176</v>
      </c>
      <c r="C10" s="19">
        <v>7065</v>
      </c>
      <c r="D10" s="19">
        <v>7887</v>
      </c>
      <c r="E10" s="19">
        <v>7869</v>
      </c>
      <c r="F10" s="19">
        <v>7425</v>
      </c>
      <c r="G10" s="19">
        <v>7124</v>
      </c>
      <c r="H10" s="19">
        <v>6807</v>
      </c>
      <c r="I10" s="19">
        <v>6670</v>
      </c>
      <c r="J10" s="19">
        <v>6723</v>
      </c>
      <c r="K10" s="19">
        <v>7068</v>
      </c>
      <c r="L10" s="19">
        <v>7947</v>
      </c>
      <c r="M10" s="19">
        <v>9088</v>
      </c>
    </row>
    <row r="11" spans="1:13" ht="16.95" customHeight="1" x14ac:dyDescent="0.2">
      <c r="A11" s="19" t="s">
        <v>177</v>
      </c>
      <c r="B11" s="47" t="s">
        <v>178</v>
      </c>
      <c r="C11" s="19">
        <v>32318</v>
      </c>
      <c r="D11" s="19">
        <v>31840</v>
      </c>
      <c r="E11" s="19">
        <v>33971</v>
      </c>
      <c r="F11" s="19">
        <v>27745</v>
      </c>
      <c r="G11" s="19">
        <v>35223</v>
      </c>
      <c r="H11" s="19">
        <v>5552</v>
      </c>
      <c r="I11" s="19">
        <v>12190</v>
      </c>
      <c r="J11" s="19">
        <v>21023</v>
      </c>
      <c r="K11" s="19">
        <v>30820</v>
      </c>
      <c r="L11" s="19">
        <v>34681</v>
      </c>
      <c r="M11" s="19">
        <v>39945</v>
      </c>
    </row>
    <row r="12" spans="1:13" ht="16.95" customHeight="1" x14ac:dyDescent="0.2">
      <c r="A12" s="37" t="s">
        <v>179</v>
      </c>
      <c r="B12" s="37" t="s">
        <v>180</v>
      </c>
      <c r="C12" s="37">
        <v>1269</v>
      </c>
      <c r="D12" s="37">
        <v>1351</v>
      </c>
      <c r="E12" s="37">
        <v>1231</v>
      </c>
      <c r="F12" s="37">
        <v>1433</v>
      </c>
      <c r="G12" s="37">
        <v>1462</v>
      </c>
      <c r="H12" s="37">
        <v>1695</v>
      </c>
      <c r="I12" s="37">
        <v>2004</v>
      </c>
      <c r="J12" s="37">
        <v>2264</v>
      </c>
      <c r="K12" s="37">
        <v>2461</v>
      </c>
      <c r="L12" s="37">
        <v>4821</v>
      </c>
      <c r="M12" s="37">
        <v>3079</v>
      </c>
    </row>
    <row r="13" spans="1:13" ht="16.95" customHeight="1" x14ac:dyDescent="0.2">
      <c r="A13" s="21" t="s">
        <v>181</v>
      </c>
      <c r="B13" s="21" t="s">
        <v>182</v>
      </c>
      <c r="C13" s="21">
        <v>6477</v>
      </c>
      <c r="D13" s="21">
        <v>6080</v>
      </c>
      <c r="E13" s="21">
        <v>5470</v>
      </c>
      <c r="F13" s="21">
        <v>5281</v>
      </c>
      <c r="G13" s="21">
        <v>5009</v>
      </c>
      <c r="H13" s="21">
        <v>5393</v>
      </c>
      <c r="I13" s="21">
        <v>4263</v>
      </c>
      <c r="J13" s="21">
        <v>4322</v>
      </c>
      <c r="K13" s="21">
        <v>3970</v>
      </c>
      <c r="L13" s="21">
        <v>3903</v>
      </c>
      <c r="M13" s="21">
        <v>5261</v>
      </c>
    </row>
    <row r="14" spans="1:13" ht="16.95" customHeight="1" x14ac:dyDescent="0.2">
      <c r="A14" s="18" t="s">
        <v>183</v>
      </c>
      <c r="B14" s="48" t="s">
        <v>184</v>
      </c>
      <c r="C14" s="18">
        <v>27110</v>
      </c>
      <c r="D14" s="18">
        <v>27111</v>
      </c>
      <c r="E14" s="18">
        <v>29733</v>
      </c>
      <c r="F14" s="18">
        <v>23898</v>
      </c>
      <c r="G14" s="18">
        <v>31677</v>
      </c>
      <c r="H14" s="18">
        <v>1854</v>
      </c>
      <c r="I14" s="18">
        <v>9931</v>
      </c>
      <c r="J14" s="18">
        <v>18965</v>
      </c>
      <c r="K14" s="18">
        <v>29312</v>
      </c>
      <c r="L14" s="18">
        <v>35599</v>
      </c>
      <c r="M14" s="18">
        <v>37763</v>
      </c>
    </row>
    <row r="15" spans="1:13" ht="16.95" customHeight="1" x14ac:dyDescent="0.2">
      <c r="A15" s="37" t="s">
        <v>185</v>
      </c>
      <c r="B15" s="37" t="s">
        <v>186</v>
      </c>
      <c r="C15" s="37">
        <v>4953</v>
      </c>
      <c r="D15" s="37">
        <v>24602</v>
      </c>
      <c r="E15" s="37">
        <v>3674</v>
      </c>
      <c r="F15" s="37">
        <v>5383</v>
      </c>
      <c r="G15" s="37">
        <v>3000</v>
      </c>
      <c r="H15" s="37">
        <v>2349</v>
      </c>
      <c r="I15" s="37">
        <v>25282</v>
      </c>
      <c r="J15" s="37">
        <v>3009</v>
      </c>
      <c r="K15" s="37">
        <v>8236</v>
      </c>
      <c r="L15" s="37">
        <v>10744</v>
      </c>
      <c r="M15" s="37">
        <v>3596</v>
      </c>
    </row>
    <row r="16" spans="1:13" ht="16.95" customHeight="1" x14ac:dyDescent="0.2">
      <c r="A16" s="19" t="s">
        <v>187</v>
      </c>
      <c r="B16" s="19" t="s">
        <v>188</v>
      </c>
      <c r="C16" s="19">
        <v>14691</v>
      </c>
      <c r="D16" s="19">
        <v>27029</v>
      </c>
      <c r="E16" s="19">
        <v>9577</v>
      </c>
      <c r="F16" s="19">
        <v>13758</v>
      </c>
      <c r="G16" s="19">
        <v>4150</v>
      </c>
      <c r="H16" s="19">
        <v>5400</v>
      </c>
      <c r="I16" s="19">
        <v>27028</v>
      </c>
      <c r="J16" s="19">
        <v>2600</v>
      </c>
      <c r="K16" s="19">
        <v>3755</v>
      </c>
      <c r="L16" s="19">
        <v>12080</v>
      </c>
      <c r="M16" s="19">
        <v>3702</v>
      </c>
    </row>
    <row r="17" spans="1:13" ht="29.4" customHeight="1" x14ac:dyDescent="0.2">
      <c r="A17" s="92" t="s">
        <v>189</v>
      </c>
      <c r="B17" s="49" t="s">
        <v>190</v>
      </c>
      <c r="C17" s="21">
        <v>17372</v>
      </c>
      <c r="D17" s="21">
        <v>24684</v>
      </c>
      <c r="E17" s="21">
        <v>23829</v>
      </c>
      <c r="F17" s="21">
        <v>15522</v>
      </c>
      <c r="G17" s="21">
        <v>30527</v>
      </c>
      <c r="H17" s="21">
        <v>-1197</v>
      </c>
      <c r="I17" s="21">
        <v>8184</v>
      </c>
      <c r="J17" s="21">
        <v>19374</v>
      </c>
      <c r="K17" s="21">
        <v>33793</v>
      </c>
      <c r="L17" s="21">
        <v>34263</v>
      </c>
      <c r="M17" s="21">
        <v>37657</v>
      </c>
    </row>
    <row r="18" spans="1:13" ht="16.95" customHeight="1" x14ac:dyDescent="0.2">
      <c r="A18" s="18" t="s">
        <v>191</v>
      </c>
      <c r="B18" s="48" t="s">
        <v>192</v>
      </c>
      <c r="C18" s="18">
        <v>7265</v>
      </c>
      <c r="D18" s="18">
        <v>7953</v>
      </c>
      <c r="E18" s="18">
        <v>10049</v>
      </c>
      <c r="F18" s="18">
        <v>7932</v>
      </c>
      <c r="G18" s="18">
        <v>7580</v>
      </c>
      <c r="H18" s="18">
        <v>2259</v>
      </c>
      <c r="I18" s="18">
        <v>2661</v>
      </c>
      <c r="J18" s="18">
        <v>2441</v>
      </c>
      <c r="K18" s="18">
        <v>8514</v>
      </c>
      <c r="L18" s="18">
        <v>8451</v>
      </c>
      <c r="M18" s="18">
        <v>11558</v>
      </c>
    </row>
    <row r="19" spans="1:13" ht="16.95" customHeight="1" x14ac:dyDescent="0.2">
      <c r="A19" s="18" t="s">
        <v>193</v>
      </c>
      <c r="B19" s="48" t="s">
        <v>194</v>
      </c>
      <c r="C19" s="18">
        <v>-3085</v>
      </c>
      <c r="D19" s="18">
        <v>-423</v>
      </c>
      <c r="E19" s="18">
        <v>-1803</v>
      </c>
      <c r="F19" s="18">
        <v>-5249</v>
      </c>
      <c r="G19" s="18">
        <v>1127</v>
      </c>
      <c r="H19" s="18">
        <v>-1921</v>
      </c>
      <c r="I19" s="18">
        <v>969</v>
      </c>
      <c r="J19" s="18">
        <v>1554</v>
      </c>
      <c r="K19" s="18">
        <v>720</v>
      </c>
      <c r="L19" s="18">
        <v>2275</v>
      </c>
      <c r="M19" s="18">
        <v>-248</v>
      </c>
    </row>
    <row r="20" spans="1:13" ht="16.95" customHeight="1" x14ac:dyDescent="0.2">
      <c r="A20" s="16" t="s">
        <v>195</v>
      </c>
      <c r="B20" s="49" t="s">
        <v>196</v>
      </c>
      <c r="C20" s="81">
        <v>13192</v>
      </c>
      <c r="D20" s="81">
        <v>17154</v>
      </c>
      <c r="E20" s="81">
        <v>15584</v>
      </c>
      <c r="F20" s="81">
        <v>12840</v>
      </c>
      <c r="G20" s="81">
        <v>21819</v>
      </c>
      <c r="H20" s="81">
        <v>-1535</v>
      </c>
      <c r="I20" s="19">
        <v>4553</v>
      </c>
      <c r="J20" s="19">
        <v>15377</v>
      </c>
      <c r="K20" s="19">
        <v>24558</v>
      </c>
      <c r="L20" s="19">
        <v>23536</v>
      </c>
      <c r="M20" s="19">
        <v>26347</v>
      </c>
    </row>
    <row r="21" spans="1:13" ht="29.4" customHeight="1" x14ac:dyDescent="0.2">
      <c r="A21" s="63" t="s">
        <v>197</v>
      </c>
      <c r="B21" s="51" t="s">
        <v>198</v>
      </c>
      <c r="C21" s="37">
        <v>579</v>
      </c>
      <c r="D21" s="37">
        <v>702</v>
      </c>
      <c r="E21" s="37">
        <v>865</v>
      </c>
      <c r="F21" s="37">
        <v>-183</v>
      </c>
      <c r="G21" s="37">
        <v>1008</v>
      </c>
      <c r="H21" s="37">
        <v>326</v>
      </c>
      <c r="I21" s="37">
        <v>532</v>
      </c>
      <c r="J21" s="37">
        <v>754</v>
      </c>
      <c r="K21" s="37">
        <v>631</v>
      </c>
      <c r="L21" s="37">
        <v>988</v>
      </c>
      <c r="M21" s="37">
        <v>1211</v>
      </c>
    </row>
    <row r="22" spans="1:13" ht="29.4" customHeight="1" x14ac:dyDescent="0.2">
      <c r="A22" s="63" t="s">
        <v>199</v>
      </c>
      <c r="B22" s="51" t="s">
        <v>200</v>
      </c>
      <c r="C22" s="37">
        <v>12612</v>
      </c>
      <c r="D22" s="37">
        <v>16452</v>
      </c>
      <c r="E22" s="37">
        <v>14719</v>
      </c>
      <c r="F22" s="37">
        <v>13023</v>
      </c>
      <c r="G22" s="37">
        <v>20811</v>
      </c>
      <c r="H22" s="37">
        <v>-1861</v>
      </c>
      <c r="I22" s="37">
        <v>4021</v>
      </c>
      <c r="J22" s="37">
        <v>14623</v>
      </c>
      <c r="K22" s="37">
        <v>23926</v>
      </c>
      <c r="L22" s="37">
        <v>22548</v>
      </c>
      <c r="M22" s="37">
        <v>25135</v>
      </c>
    </row>
    <row r="23" spans="1:13" x14ac:dyDescent="0.2">
      <c r="A23" s="93"/>
      <c r="B23" s="8"/>
      <c r="C23" s="21"/>
      <c r="D23" s="21"/>
      <c r="E23" s="21"/>
      <c r="F23" s="21"/>
      <c r="G23" s="21"/>
      <c r="H23" s="21"/>
      <c r="I23" s="57"/>
      <c r="J23" s="57"/>
      <c r="K23" s="38"/>
      <c r="L23" s="38"/>
      <c r="M23" s="38"/>
    </row>
    <row r="24" spans="1:13" ht="16.95" customHeight="1" x14ac:dyDescent="0.2">
      <c r="A24" s="57" t="s">
        <v>89</v>
      </c>
      <c r="B24" s="8"/>
      <c r="C24" s="21"/>
      <c r="D24" s="21"/>
      <c r="E24" s="21"/>
      <c r="F24" s="21"/>
      <c r="G24" s="21"/>
      <c r="H24" s="21"/>
      <c r="I24" s="57"/>
      <c r="J24" s="57"/>
      <c r="K24" s="38"/>
      <c r="L24" s="38"/>
      <c r="M24" s="38"/>
    </row>
    <row r="25" spans="1:13" ht="16.95" customHeight="1" x14ac:dyDescent="0.2">
      <c r="A25" s="57" t="s">
        <v>90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3" ht="16.95" customHeight="1" x14ac:dyDescent="0.2"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</row>
    <row r="27" spans="1:13" ht="16.95" customHeight="1" x14ac:dyDescent="0.2">
      <c r="A27" s="57" t="s">
        <v>283</v>
      </c>
      <c r="B27" s="8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6.95" customHeight="1" x14ac:dyDescent="0.2">
      <c r="A28" s="57" t="s">
        <v>276</v>
      </c>
      <c r="K28" s="79"/>
      <c r="L28" s="79"/>
      <c r="M28" s="79"/>
    </row>
    <row r="30" spans="1:13" x14ac:dyDescent="0.2"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x14ac:dyDescent="0.2"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13" x14ac:dyDescent="0.2"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3:13" x14ac:dyDescent="0.2"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46" spans="3:13" x14ac:dyDescent="0.2">
      <c r="K46" s="79"/>
      <c r="L46" s="79"/>
      <c r="M46" s="79"/>
    </row>
    <row r="48" spans="3:13" x14ac:dyDescent="0.2">
      <c r="K48" s="79"/>
      <c r="L48" s="79"/>
      <c r="M48" s="79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scaleWithDoc="0">
    <oddFooter>&amp;R&amp;12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5"/>
  <sheetViews>
    <sheetView showGridLines="0" tabSelected="1" zoomScaleNormal="100" workbookViewId="0"/>
  </sheetViews>
  <sheetFormatPr defaultColWidth="8.88671875" defaultRowHeight="13.2" x14ac:dyDescent="0.2"/>
  <cols>
    <col min="1" max="1" width="36" style="55" customWidth="1"/>
    <col min="2" max="2" width="83.77734375" style="55" bestFit="1" customWidth="1"/>
    <col min="3" max="13" width="9.33203125" style="55" customWidth="1"/>
    <col min="14" max="16384" width="8.88671875" style="55"/>
  </cols>
  <sheetData>
    <row r="1" spans="1:13" x14ac:dyDescent="0.2">
      <c r="A1" s="60" t="s">
        <v>265</v>
      </c>
    </row>
    <row r="2" spans="1:13" x14ac:dyDescent="0.2">
      <c r="A2" s="61" t="s">
        <v>264</v>
      </c>
    </row>
    <row r="4" spans="1:13" ht="15.6" x14ac:dyDescent="0.2">
      <c r="A4" s="72" t="s">
        <v>9</v>
      </c>
      <c r="B4" s="73" t="s">
        <v>10</v>
      </c>
      <c r="C4" s="8"/>
      <c r="D4" s="8"/>
      <c r="E4" s="8"/>
      <c r="F4" s="8"/>
      <c r="G4" s="8"/>
      <c r="H4" s="8"/>
      <c r="K4" s="79"/>
      <c r="L4" s="79"/>
      <c r="M4" s="79"/>
    </row>
    <row r="5" spans="1:13" x14ac:dyDescent="0.2">
      <c r="A5" s="8"/>
      <c r="B5" s="8"/>
      <c r="C5" s="8"/>
      <c r="D5" s="8"/>
      <c r="E5" s="8"/>
      <c r="F5" s="8"/>
      <c r="G5" s="8"/>
      <c r="J5" s="34"/>
      <c r="K5" s="34"/>
      <c r="L5" s="30"/>
      <c r="M5" s="30" t="s">
        <v>201</v>
      </c>
    </row>
    <row r="6" spans="1:13" ht="16.95" customHeight="1" x14ac:dyDescent="0.2">
      <c r="A6" s="13"/>
      <c r="B6" s="13"/>
      <c r="C6" s="14" t="s">
        <v>20</v>
      </c>
      <c r="D6" s="14" t="s">
        <v>21</v>
      </c>
      <c r="E6" s="14" t="s">
        <v>22</v>
      </c>
      <c r="F6" s="14" t="s">
        <v>23</v>
      </c>
      <c r="G6" s="14" t="s">
        <v>24</v>
      </c>
      <c r="H6" s="14" t="s">
        <v>25</v>
      </c>
      <c r="I6" s="14" t="s">
        <v>26</v>
      </c>
      <c r="J6" s="14" t="s">
        <v>27</v>
      </c>
      <c r="K6" s="14" t="s">
        <v>28</v>
      </c>
      <c r="L6" s="14" t="s">
        <v>29</v>
      </c>
      <c r="M6" s="14" t="s">
        <v>266</v>
      </c>
    </row>
    <row r="7" spans="1:13" ht="16.95" customHeight="1" x14ac:dyDescent="0.2">
      <c r="A7" s="20" t="s">
        <v>202</v>
      </c>
      <c r="B7" s="51" t="s">
        <v>196</v>
      </c>
      <c r="C7" s="83">
        <v>13192</v>
      </c>
      <c r="D7" s="83">
        <v>17154</v>
      </c>
      <c r="E7" s="83">
        <v>15584</v>
      </c>
      <c r="F7" s="83">
        <v>12840</v>
      </c>
      <c r="G7" s="83">
        <v>21819</v>
      </c>
      <c r="H7" s="83">
        <v>-1535</v>
      </c>
      <c r="I7" s="37">
        <v>4553</v>
      </c>
      <c r="J7" s="37">
        <v>15377</v>
      </c>
      <c r="K7" s="37">
        <v>24558</v>
      </c>
      <c r="L7" s="37">
        <v>23536</v>
      </c>
      <c r="M7" s="37">
        <v>26347</v>
      </c>
    </row>
    <row r="8" spans="1:13" ht="16.95" customHeight="1" x14ac:dyDescent="0.2">
      <c r="A8" s="21" t="s">
        <v>203</v>
      </c>
      <c r="B8" s="43" t="s">
        <v>204</v>
      </c>
      <c r="C8" s="80">
        <v>-5797</v>
      </c>
      <c r="D8" s="80">
        <v>3323</v>
      </c>
      <c r="E8" s="80">
        <v>1407</v>
      </c>
      <c r="F8" s="80">
        <v>-696</v>
      </c>
      <c r="G8" s="80">
        <v>-3788</v>
      </c>
      <c r="H8" s="80">
        <v>6095</v>
      </c>
      <c r="I8" s="21">
        <v>1040</v>
      </c>
      <c r="J8" s="21">
        <v>1492</v>
      </c>
      <c r="K8" s="21">
        <v>10819</v>
      </c>
      <c r="L8" s="21">
        <v>2038</v>
      </c>
      <c r="M8" s="21">
        <v>15403</v>
      </c>
    </row>
    <row r="9" spans="1:13" ht="16.95" customHeight="1" x14ac:dyDescent="0.2">
      <c r="A9" s="15" t="s">
        <v>154</v>
      </c>
      <c r="B9" s="15" t="s">
        <v>155</v>
      </c>
      <c r="C9" s="80">
        <v>-2862</v>
      </c>
      <c r="D9" s="80">
        <v>2767</v>
      </c>
      <c r="E9" s="80">
        <v>423</v>
      </c>
      <c r="F9" s="80">
        <v>-1567</v>
      </c>
      <c r="G9" s="80">
        <v>-2757</v>
      </c>
      <c r="H9" s="80">
        <v>4381</v>
      </c>
      <c r="I9" s="21">
        <v>1144</v>
      </c>
      <c r="J9" s="21">
        <v>2033</v>
      </c>
      <c r="K9" s="21">
        <v>9629</v>
      </c>
      <c r="L9" s="21">
        <v>635</v>
      </c>
      <c r="M9" s="21">
        <v>14597</v>
      </c>
    </row>
    <row r="10" spans="1:13" ht="16.95" customHeight="1" x14ac:dyDescent="0.2">
      <c r="A10" s="15" t="s">
        <v>205</v>
      </c>
      <c r="B10" s="15" t="s">
        <v>206</v>
      </c>
      <c r="C10" s="80">
        <v>0</v>
      </c>
      <c r="D10" s="80" t="s">
        <v>207</v>
      </c>
      <c r="E10" s="80" t="s">
        <v>66</v>
      </c>
      <c r="F10" s="80" t="s">
        <v>66</v>
      </c>
      <c r="G10" s="80">
        <v>0</v>
      </c>
      <c r="H10" s="80" t="s">
        <v>207</v>
      </c>
      <c r="I10" s="80" t="s">
        <v>66</v>
      </c>
      <c r="J10" s="80" t="s">
        <v>207</v>
      </c>
      <c r="K10" s="80">
        <v>0</v>
      </c>
      <c r="L10" s="80" t="s">
        <v>101</v>
      </c>
      <c r="M10" s="80" t="s">
        <v>66</v>
      </c>
    </row>
    <row r="11" spans="1:13" ht="16.95" customHeight="1" x14ac:dyDescent="0.2">
      <c r="A11" s="15" t="s">
        <v>208</v>
      </c>
      <c r="B11" s="15" t="s">
        <v>157</v>
      </c>
      <c r="C11" s="80">
        <v>1000</v>
      </c>
      <c r="D11" s="80" t="s">
        <v>207</v>
      </c>
      <c r="E11" s="80" t="s">
        <v>66</v>
      </c>
      <c r="F11" s="80">
        <v>1</v>
      </c>
      <c r="G11" s="80" t="s">
        <v>66</v>
      </c>
      <c r="H11" s="80" t="s">
        <v>66</v>
      </c>
      <c r="I11" s="80" t="s">
        <v>66</v>
      </c>
      <c r="J11" s="80" t="s">
        <v>101</v>
      </c>
      <c r="K11" s="80" t="s">
        <v>101</v>
      </c>
      <c r="L11" s="80">
        <v>-462</v>
      </c>
      <c r="M11" s="80" t="s">
        <v>66</v>
      </c>
    </row>
    <row r="12" spans="1:13" ht="16.95" customHeight="1" x14ac:dyDescent="0.2">
      <c r="A12" s="64" t="s">
        <v>209</v>
      </c>
      <c r="B12" s="64" t="s">
        <v>210</v>
      </c>
      <c r="C12" s="84">
        <v>-3935</v>
      </c>
      <c r="D12" s="84">
        <v>557</v>
      </c>
      <c r="E12" s="84">
        <v>984</v>
      </c>
      <c r="F12" s="84">
        <v>869</v>
      </c>
      <c r="G12" s="84">
        <v>-1031</v>
      </c>
      <c r="H12" s="84">
        <v>1714</v>
      </c>
      <c r="I12" s="81">
        <v>-104</v>
      </c>
      <c r="J12" s="81">
        <v>-540</v>
      </c>
      <c r="K12" s="81">
        <v>1189</v>
      </c>
      <c r="L12" s="81">
        <v>1865</v>
      </c>
      <c r="M12" s="81">
        <v>806</v>
      </c>
    </row>
    <row r="13" spans="1:13" ht="16.95" customHeight="1" x14ac:dyDescent="0.2">
      <c r="A13" s="21" t="s">
        <v>211</v>
      </c>
      <c r="B13" s="43" t="s">
        <v>212</v>
      </c>
      <c r="C13" s="80">
        <v>7394</v>
      </c>
      <c r="D13" s="80">
        <v>20478</v>
      </c>
      <c r="E13" s="80">
        <v>16991</v>
      </c>
      <c r="F13" s="80">
        <v>12143</v>
      </c>
      <c r="G13" s="80">
        <v>18031</v>
      </c>
      <c r="H13" s="80">
        <v>4559</v>
      </c>
      <c r="I13" s="21">
        <v>5594</v>
      </c>
      <c r="J13" s="21">
        <v>16870</v>
      </c>
      <c r="K13" s="21">
        <v>35377</v>
      </c>
      <c r="L13" s="21">
        <v>25575</v>
      </c>
      <c r="M13" s="21">
        <v>41750</v>
      </c>
    </row>
    <row r="14" spans="1:13" ht="16.95" customHeight="1" x14ac:dyDescent="0.2">
      <c r="A14" s="8"/>
      <c r="B14" s="8"/>
      <c r="C14" s="21"/>
      <c r="D14" s="21"/>
      <c r="E14" s="21"/>
      <c r="F14" s="21"/>
      <c r="G14" s="21"/>
      <c r="H14" s="21"/>
      <c r="I14" s="57"/>
      <c r="J14" s="57"/>
      <c r="K14" s="38"/>
      <c r="L14" s="38"/>
      <c r="M14" s="38"/>
    </row>
    <row r="15" spans="1:13" ht="16.95" customHeight="1" x14ac:dyDescent="0.2">
      <c r="A15" s="8"/>
      <c r="B15" s="8"/>
      <c r="C15" s="21"/>
      <c r="D15" s="21"/>
      <c r="E15" s="21"/>
      <c r="F15" s="21"/>
      <c r="G15" s="21"/>
      <c r="H15" s="21"/>
      <c r="I15" s="57"/>
      <c r="J15" s="57"/>
      <c r="K15" s="38"/>
      <c r="L15" s="38"/>
      <c r="M15" s="38"/>
    </row>
    <row r="16" spans="1:13" ht="16.95" customHeight="1" x14ac:dyDescent="0.2">
      <c r="C16" s="57"/>
      <c r="D16" s="57"/>
      <c r="E16" s="57"/>
      <c r="F16" s="57"/>
      <c r="G16" s="57"/>
      <c r="H16" s="57"/>
      <c r="I16" s="57"/>
      <c r="J16" s="57"/>
      <c r="K16" s="38"/>
      <c r="L16" s="38"/>
      <c r="M16" s="38"/>
    </row>
    <row r="17" spans="1:13" ht="15.6" x14ac:dyDescent="0.2">
      <c r="A17" s="72" t="s">
        <v>11</v>
      </c>
      <c r="B17" s="73" t="s">
        <v>12</v>
      </c>
      <c r="C17" s="57"/>
      <c r="D17" s="57"/>
      <c r="E17" s="57"/>
      <c r="F17" s="57"/>
      <c r="G17" s="57"/>
      <c r="H17" s="57"/>
      <c r="I17" s="57"/>
      <c r="J17" s="57"/>
      <c r="K17" s="38"/>
      <c r="L17" s="38"/>
      <c r="M17" s="38"/>
    </row>
    <row r="18" spans="1:13" x14ac:dyDescent="0.2">
      <c r="A18" s="8"/>
      <c r="B18" s="8"/>
      <c r="C18" s="8"/>
      <c r="D18" s="8"/>
      <c r="E18" s="8"/>
      <c r="F18" s="8"/>
      <c r="G18" s="8"/>
      <c r="J18" s="34"/>
      <c r="K18" s="34"/>
      <c r="L18" s="30"/>
      <c r="M18" s="30" t="s">
        <v>213</v>
      </c>
    </row>
    <row r="19" spans="1:13" ht="16.95" customHeight="1" x14ac:dyDescent="0.2">
      <c r="A19" s="13"/>
      <c r="B19" s="13"/>
      <c r="C19" s="14" t="s">
        <v>20</v>
      </c>
      <c r="D19" s="14" t="s">
        <v>21</v>
      </c>
      <c r="E19" s="14" t="s">
        <v>22</v>
      </c>
      <c r="F19" s="14" t="s">
        <v>23</v>
      </c>
      <c r="G19" s="14" t="s">
        <v>24</v>
      </c>
      <c r="H19" s="14" t="s">
        <v>25</v>
      </c>
      <c r="I19" s="14" t="s">
        <v>26</v>
      </c>
      <c r="J19" s="14" t="s">
        <v>27</v>
      </c>
      <c r="K19" s="14" t="s">
        <v>28</v>
      </c>
      <c r="L19" s="14" t="s">
        <v>29</v>
      </c>
      <c r="M19" s="14" t="s">
        <v>267</v>
      </c>
    </row>
    <row r="20" spans="1:13" ht="16.95" customHeight="1" x14ac:dyDescent="0.2">
      <c r="A20" s="20" t="s">
        <v>214</v>
      </c>
      <c r="B20" s="51" t="s">
        <v>215</v>
      </c>
      <c r="C20" s="37">
        <v>43212</v>
      </c>
      <c r="D20" s="37">
        <v>42753</v>
      </c>
      <c r="E20" s="37">
        <v>58477</v>
      </c>
      <c r="F20" s="37">
        <v>38729</v>
      </c>
      <c r="G20" s="37">
        <v>58935</v>
      </c>
      <c r="H20" s="37">
        <v>21338</v>
      </c>
      <c r="I20" s="37">
        <v>41879</v>
      </c>
      <c r="J20" s="37">
        <v>39086</v>
      </c>
      <c r="K20" s="37">
        <v>62223</v>
      </c>
      <c r="L20" s="37">
        <v>43813</v>
      </c>
      <c r="M20" s="37">
        <v>47535</v>
      </c>
    </row>
    <row r="21" spans="1:13" ht="16.95" customHeight="1" x14ac:dyDescent="0.2">
      <c r="A21" s="15" t="s">
        <v>216</v>
      </c>
      <c r="B21" s="44" t="s">
        <v>217</v>
      </c>
      <c r="C21" s="21">
        <v>-29030</v>
      </c>
      <c r="D21" s="21">
        <v>-30861</v>
      </c>
      <c r="E21" s="21">
        <v>-40669</v>
      </c>
      <c r="F21" s="21">
        <v>-45219</v>
      </c>
      <c r="G21" s="21">
        <v>-48915</v>
      </c>
      <c r="H21" s="21">
        <v>-33273</v>
      </c>
      <c r="I21" s="21">
        <v>-19669</v>
      </c>
      <c r="J21" s="21">
        <v>-26305</v>
      </c>
      <c r="K21" s="21">
        <v>-10528</v>
      </c>
      <c r="L21" s="21">
        <v>-39299</v>
      </c>
      <c r="M21" s="21">
        <v>-56825</v>
      </c>
    </row>
    <row r="22" spans="1:13" ht="16.95" customHeight="1" x14ac:dyDescent="0.2">
      <c r="A22" s="15" t="s">
        <v>218</v>
      </c>
      <c r="B22" s="44" t="s">
        <v>219</v>
      </c>
      <c r="C22" s="21">
        <v>-17047</v>
      </c>
      <c r="D22" s="21">
        <v>-11906</v>
      </c>
      <c r="E22" s="21">
        <v>-16429</v>
      </c>
      <c r="F22" s="21">
        <v>8632</v>
      </c>
      <c r="G22" s="21">
        <v>-14853</v>
      </c>
      <c r="H22" s="21">
        <v>35821</v>
      </c>
      <c r="I22" s="21">
        <v>-27026</v>
      </c>
      <c r="J22" s="21">
        <v>-11341</v>
      </c>
      <c r="K22" s="21">
        <v>-46832</v>
      </c>
      <c r="L22" s="21">
        <v>-4785</v>
      </c>
      <c r="M22" s="21">
        <v>5976</v>
      </c>
    </row>
    <row r="23" spans="1:13" ht="16.95" customHeight="1" x14ac:dyDescent="0.2">
      <c r="A23" s="15" t="s">
        <v>220</v>
      </c>
      <c r="B23" s="44" t="s">
        <v>221</v>
      </c>
      <c r="C23" s="21">
        <v>-2865</v>
      </c>
      <c r="D23" s="21">
        <v>-14</v>
      </c>
      <c r="E23" s="21">
        <v>1379</v>
      </c>
      <c r="F23" s="21">
        <v>2143</v>
      </c>
      <c r="G23" s="21">
        <v>-4833</v>
      </c>
      <c r="H23" s="21">
        <v>23887</v>
      </c>
      <c r="I23" s="21">
        <v>-4816</v>
      </c>
      <c r="J23" s="21">
        <v>1439</v>
      </c>
      <c r="K23" s="21">
        <v>4862</v>
      </c>
      <c r="L23" s="21">
        <v>-271</v>
      </c>
      <c r="M23" s="21">
        <v>-3313</v>
      </c>
    </row>
    <row r="24" spans="1:13" ht="16.95" customHeight="1" x14ac:dyDescent="0.2">
      <c r="A24" s="15" t="s">
        <v>222</v>
      </c>
      <c r="B24" s="44" t="s">
        <v>223</v>
      </c>
      <c r="C24" s="21">
        <v>21160</v>
      </c>
      <c r="D24" s="21">
        <v>18294</v>
      </c>
      <c r="E24" s="21">
        <v>18342</v>
      </c>
      <c r="F24" s="21">
        <v>19721</v>
      </c>
      <c r="G24" s="21">
        <v>21864</v>
      </c>
      <c r="H24" s="21">
        <v>17030</v>
      </c>
      <c r="I24" s="21">
        <v>40917</v>
      </c>
      <c r="J24" s="21">
        <v>36101</v>
      </c>
      <c r="K24" s="21">
        <v>37540</v>
      </c>
      <c r="L24" s="21">
        <v>42402</v>
      </c>
      <c r="M24" s="21">
        <v>42131</v>
      </c>
    </row>
    <row r="25" spans="1:13" ht="16.95" customHeight="1" x14ac:dyDescent="0.2">
      <c r="A25" s="15" t="s">
        <v>277</v>
      </c>
      <c r="B25" s="44" t="s">
        <v>278</v>
      </c>
      <c r="C25" s="80" t="s">
        <v>66</v>
      </c>
      <c r="D25" s="80" t="s">
        <v>66</v>
      </c>
      <c r="E25" s="80" t="s">
        <v>66</v>
      </c>
      <c r="F25" s="80" t="s">
        <v>66</v>
      </c>
      <c r="G25" s="80" t="s">
        <v>66</v>
      </c>
      <c r="H25" s="80" t="s">
        <v>66</v>
      </c>
      <c r="I25" s="80" t="s">
        <v>66</v>
      </c>
      <c r="J25" s="80" t="s">
        <v>66</v>
      </c>
      <c r="K25" s="80" t="s">
        <v>66</v>
      </c>
      <c r="L25" s="80" t="s">
        <v>66</v>
      </c>
      <c r="M25" s="21">
        <v>10</v>
      </c>
    </row>
    <row r="26" spans="1:13" ht="16.95" customHeight="1" x14ac:dyDescent="0.2">
      <c r="A26" s="15" t="s">
        <v>224</v>
      </c>
      <c r="B26" s="44" t="s">
        <v>225</v>
      </c>
      <c r="C26" s="21">
        <v>18294</v>
      </c>
      <c r="D26" s="21">
        <v>18342</v>
      </c>
      <c r="E26" s="21">
        <v>19721</v>
      </c>
      <c r="F26" s="21">
        <v>21864</v>
      </c>
      <c r="G26" s="21">
        <v>17030</v>
      </c>
      <c r="H26" s="21">
        <v>40917</v>
      </c>
      <c r="I26" s="21">
        <v>36101</v>
      </c>
      <c r="J26" s="21">
        <v>37540</v>
      </c>
      <c r="K26" s="21">
        <v>42402</v>
      </c>
      <c r="L26" s="21">
        <v>42131</v>
      </c>
      <c r="M26" s="21">
        <v>38827</v>
      </c>
    </row>
    <row r="27" spans="1:13" x14ac:dyDescent="0.2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1:13" x14ac:dyDescent="0.2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1:13" x14ac:dyDescent="0.2">
      <c r="A29" s="57" t="s">
        <v>283</v>
      </c>
    </row>
    <row r="30" spans="1:13" x14ac:dyDescent="0.2">
      <c r="A30" s="57" t="s">
        <v>276</v>
      </c>
    </row>
    <row r="32" spans="1:13" x14ac:dyDescent="0.2"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3:13" x14ac:dyDescent="0.2"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3:13" x14ac:dyDescent="0.2"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3:13" x14ac:dyDescent="0.2"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>
    <oddFooter>&amp;R&amp;12 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8"/>
  <sheetViews>
    <sheetView showGridLines="0" tabSelected="1" zoomScaleNormal="100" workbookViewId="0"/>
  </sheetViews>
  <sheetFormatPr defaultColWidth="8.88671875" defaultRowHeight="13.2" x14ac:dyDescent="0.2"/>
  <cols>
    <col min="1" max="1" width="39.6640625" style="55" bestFit="1" customWidth="1"/>
    <col min="2" max="2" width="54.109375" style="55" customWidth="1"/>
    <col min="3" max="13" width="9.109375" style="55" customWidth="1"/>
    <col min="14" max="16384" width="8.88671875" style="55"/>
  </cols>
  <sheetData>
    <row r="1" spans="1:16" x14ac:dyDescent="0.2">
      <c r="A1" s="60" t="s">
        <v>265</v>
      </c>
    </row>
    <row r="2" spans="1:16" x14ac:dyDescent="0.2">
      <c r="A2" s="61" t="s">
        <v>264</v>
      </c>
    </row>
    <row r="4" spans="1:16" ht="15.6" x14ac:dyDescent="0.2">
      <c r="A4" s="72" t="s">
        <v>281</v>
      </c>
      <c r="B4" s="73" t="s">
        <v>226</v>
      </c>
      <c r="N4" s="74"/>
    </row>
    <row r="5" spans="1:16" x14ac:dyDescent="0.2">
      <c r="A5" s="59"/>
      <c r="B5" s="59"/>
      <c r="J5" s="34"/>
      <c r="K5" s="34"/>
      <c r="L5" s="30"/>
      <c r="M5" s="30" t="s">
        <v>227</v>
      </c>
    </row>
    <row r="6" spans="1:16" x14ac:dyDescent="0.2">
      <c r="A6" s="85"/>
      <c r="B6" s="85"/>
      <c r="C6" s="14" t="s">
        <v>20</v>
      </c>
      <c r="D6" s="14" t="s">
        <v>21</v>
      </c>
      <c r="E6" s="14" t="s">
        <v>22</v>
      </c>
      <c r="F6" s="14" t="s">
        <v>23</v>
      </c>
      <c r="G6" s="14" t="s">
        <v>24</v>
      </c>
      <c r="H6" s="14" t="s">
        <v>25</v>
      </c>
      <c r="I6" s="14" t="s">
        <v>26</v>
      </c>
      <c r="J6" s="14" t="s">
        <v>27</v>
      </c>
      <c r="K6" s="14" t="s">
        <v>28</v>
      </c>
      <c r="L6" s="14" t="s">
        <v>29</v>
      </c>
      <c r="M6" s="14" t="s">
        <v>266</v>
      </c>
      <c r="N6" s="86"/>
      <c r="O6" s="86"/>
      <c r="P6" s="86"/>
    </row>
    <row r="7" spans="1:16" x14ac:dyDescent="0.2">
      <c r="A7" s="57" t="s">
        <v>228</v>
      </c>
      <c r="B7" s="71" t="s">
        <v>229</v>
      </c>
      <c r="C7" s="21">
        <v>98729</v>
      </c>
      <c r="D7" s="21">
        <v>99551</v>
      </c>
      <c r="E7" s="21">
        <v>100889</v>
      </c>
      <c r="F7" s="21">
        <v>102051</v>
      </c>
      <c r="G7" s="21">
        <v>100980</v>
      </c>
      <c r="H7" s="21">
        <v>66566</v>
      </c>
      <c r="I7" s="21">
        <v>83371</v>
      </c>
      <c r="J7" s="21">
        <v>95532</v>
      </c>
      <c r="K7" s="21">
        <v>101817</v>
      </c>
      <c r="L7" s="21">
        <v>112738</v>
      </c>
      <c r="M7" s="21">
        <v>117329</v>
      </c>
    </row>
    <row r="8" spans="1:16" x14ac:dyDescent="0.2">
      <c r="A8" s="71"/>
      <c r="B8" s="7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6" x14ac:dyDescent="0.2">
      <c r="A9" s="57" t="s">
        <v>230</v>
      </c>
      <c r="B9" s="71" t="s">
        <v>231</v>
      </c>
      <c r="C9" s="21">
        <v>33744</v>
      </c>
      <c r="D9" s="21">
        <v>33922</v>
      </c>
      <c r="E9" s="21">
        <v>41248</v>
      </c>
      <c r="F9" s="21">
        <v>36956</v>
      </c>
      <c r="G9" s="21">
        <v>43486</v>
      </c>
      <c r="H9" s="21">
        <v>41777</v>
      </c>
      <c r="I9" s="21">
        <v>45598</v>
      </c>
      <c r="J9" s="21">
        <v>44627</v>
      </c>
      <c r="K9" s="21">
        <v>53140</v>
      </c>
      <c r="L9" s="21">
        <v>49087</v>
      </c>
      <c r="M9" s="21">
        <v>53285</v>
      </c>
    </row>
    <row r="10" spans="1:16" x14ac:dyDescent="0.2">
      <c r="A10" s="71"/>
      <c r="B10" s="7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6" x14ac:dyDescent="0.2">
      <c r="A11" s="57" t="s">
        <v>232</v>
      </c>
      <c r="B11" s="71" t="s">
        <v>233</v>
      </c>
      <c r="C11" s="21">
        <v>35200</v>
      </c>
      <c r="D11" s="21">
        <v>35794</v>
      </c>
      <c r="E11" s="21">
        <v>35608</v>
      </c>
      <c r="F11" s="21">
        <v>33482</v>
      </c>
      <c r="G11" s="21">
        <v>32348</v>
      </c>
      <c r="H11" s="21">
        <v>25312</v>
      </c>
      <c r="I11" s="21">
        <v>21965</v>
      </c>
      <c r="J11" s="21">
        <v>23607</v>
      </c>
      <c r="K11" s="21">
        <v>26760</v>
      </c>
      <c r="L11" s="21">
        <v>28879</v>
      </c>
      <c r="M11" s="21">
        <v>30464</v>
      </c>
    </row>
    <row r="12" spans="1:16" x14ac:dyDescent="0.2">
      <c r="A12" s="71"/>
      <c r="B12" s="7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6" x14ac:dyDescent="0.2">
      <c r="A13" s="57" t="s">
        <v>234</v>
      </c>
      <c r="B13" s="71" t="s">
        <v>235</v>
      </c>
      <c r="C13" s="21">
        <v>38863</v>
      </c>
      <c r="D13" s="21">
        <v>39571</v>
      </c>
      <c r="E13" s="21">
        <v>39362</v>
      </c>
      <c r="F13" s="21">
        <v>39640</v>
      </c>
      <c r="G13" s="21">
        <v>42981</v>
      </c>
      <c r="H13" s="21">
        <v>34756</v>
      </c>
      <c r="I13" s="21">
        <v>38241</v>
      </c>
      <c r="J13" s="21">
        <v>39851</v>
      </c>
      <c r="K13" s="21">
        <v>43104</v>
      </c>
      <c r="L13" s="21">
        <v>45545</v>
      </c>
      <c r="M13" s="21">
        <v>52809</v>
      </c>
    </row>
    <row r="14" spans="1:16" x14ac:dyDescent="0.2">
      <c r="A14" s="71"/>
      <c r="B14" s="7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6" x14ac:dyDescent="0.2">
      <c r="A15" s="57" t="s">
        <v>236</v>
      </c>
      <c r="B15" s="71" t="s">
        <v>237</v>
      </c>
      <c r="C15" s="80">
        <v>44830</v>
      </c>
      <c r="D15" s="21">
        <v>45275</v>
      </c>
      <c r="E15" s="21">
        <v>41849</v>
      </c>
      <c r="F15" s="21">
        <v>45201</v>
      </c>
      <c r="G15" s="21">
        <v>41111</v>
      </c>
      <c r="H15" s="21">
        <v>45490</v>
      </c>
      <c r="I15" s="21">
        <v>38121</v>
      </c>
      <c r="J15" s="21">
        <v>43662</v>
      </c>
      <c r="K15" s="21">
        <v>44792</v>
      </c>
      <c r="L15" s="21">
        <v>54030</v>
      </c>
      <c r="M15" s="21">
        <v>46985</v>
      </c>
    </row>
    <row r="16" spans="1:16" x14ac:dyDescent="0.2">
      <c r="A16" s="71"/>
      <c r="B16" s="7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6" x14ac:dyDescent="0.2">
      <c r="A17" s="57" t="s">
        <v>238</v>
      </c>
      <c r="B17" s="71" t="s">
        <v>82</v>
      </c>
      <c r="C17" s="21">
        <v>1825</v>
      </c>
      <c r="D17" s="21">
        <v>2619</v>
      </c>
      <c r="E17" s="21">
        <v>2278</v>
      </c>
      <c r="F17" s="21">
        <v>2680</v>
      </c>
      <c r="G17" s="21">
        <v>3503</v>
      </c>
      <c r="H17" s="21">
        <v>3027</v>
      </c>
      <c r="I17" s="21">
        <v>2653</v>
      </c>
      <c r="J17" s="21">
        <v>2963</v>
      </c>
      <c r="K17" s="21">
        <v>4089</v>
      </c>
      <c r="L17" s="21">
        <v>3694</v>
      </c>
      <c r="M17" s="21">
        <v>4389</v>
      </c>
    </row>
    <row r="18" spans="1:16" x14ac:dyDescent="0.2">
      <c r="A18" s="71"/>
      <c r="B18" s="7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6" x14ac:dyDescent="0.2">
      <c r="A19" s="77" t="s">
        <v>239</v>
      </c>
      <c r="B19" s="87" t="s">
        <v>240</v>
      </c>
      <c r="C19" s="19">
        <v>-34128</v>
      </c>
      <c r="D19" s="19">
        <v>-35045</v>
      </c>
      <c r="E19" s="19">
        <v>-33363</v>
      </c>
      <c r="F19" s="19">
        <v>-32587</v>
      </c>
      <c r="G19" s="19">
        <v>-36396</v>
      </c>
      <c r="H19" s="19">
        <v>-26116</v>
      </c>
      <c r="I19" s="19">
        <v>-28159</v>
      </c>
      <c r="J19" s="19">
        <v>-28964</v>
      </c>
      <c r="K19" s="19">
        <v>-32109</v>
      </c>
      <c r="L19" s="19">
        <v>-33188</v>
      </c>
      <c r="M19" s="19">
        <v>-40549</v>
      </c>
    </row>
    <row r="20" spans="1:16" x14ac:dyDescent="0.2">
      <c r="A20" s="71"/>
      <c r="B20" s="7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6" x14ac:dyDescent="0.2">
      <c r="A21" s="57" t="s">
        <v>241</v>
      </c>
      <c r="B21" s="71" t="s">
        <v>242</v>
      </c>
      <c r="C21" s="21">
        <v>219065</v>
      </c>
      <c r="D21" s="21">
        <v>221690</v>
      </c>
      <c r="E21" s="21">
        <v>227874</v>
      </c>
      <c r="F21" s="21">
        <v>227424</v>
      </c>
      <c r="G21" s="21">
        <v>228015</v>
      </c>
      <c r="H21" s="21">
        <v>190813</v>
      </c>
      <c r="I21" s="21">
        <v>201793</v>
      </c>
      <c r="J21" s="21">
        <v>221280</v>
      </c>
      <c r="K21" s="21">
        <v>241594</v>
      </c>
      <c r="L21" s="21">
        <v>260787</v>
      </c>
      <c r="M21" s="21">
        <v>264714</v>
      </c>
    </row>
    <row r="22" spans="1:16" x14ac:dyDescent="0.2">
      <c r="A22" s="71"/>
      <c r="B22" s="71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1:16" x14ac:dyDescent="0.2"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6" x14ac:dyDescent="0.2"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6" ht="15.6" x14ac:dyDescent="0.2">
      <c r="A25" s="72" t="s">
        <v>243</v>
      </c>
      <c r="B25" s="73" t="s">
        <v>244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74"/>
    </row>
    <row r="26" spans="1:16" x14ac:dyDescent="0.2">
      <c r="A26" s="59"/>
      <c r="B26" s="59"/>
      <c r="C26" s="57"/>
      <c r="D26" s="57"/>
      <c r="E26" s="57"/>
      <c r="F26" s="57"/>
      <c r="G26" s="57"/>
      <c r="H26" s="57"/>
      <c r="I26" s="57"/>
      <c r="J26" s="34"/>
      <c r="K26" s="57"/>
      <c r="L26" s="78"/>
      <c r="M26" s="78" t="s">
        <v>227</v>
      </c>
      <c r="N26" s="74"/>
    </row>
    <row r="27" spans="1:16" x14ac:dyDescent="0.2">
      <c r="A27" s="85"/>
      <c r="B27" s="85"/>
      <c r="C27" s="14" t="s">
        <v>20</v>
      </c>
      <c r="D27" s="14" t="s">
        <v>21</v>
      </c>
      <c r="E27" s="14" t="s">
        <v>22</v>
      </c>
      <c r="F27" s="14" t="s">
        <v>23</v>
      </c>
      <c r="G27" s="14" t="s">
        <v>24</v>
      </c>
      <c r="H27" s="14" t="s">
        <v>25</v>
      </c>
      <c r="I27" s="14" t="s">
        <v>26</v>
      </c>
      <c r="J27" s="14" t="s">
        <v>27</v>
      </c>
      <c r="K27" s="14" t="s">
        <v>28</v>
      </c>
      <c r="L27" s="14" t="s">
        <v>29</v>
      </c>
      <c r="M27" s="14" t="s">
        <v>267</v>
      </c>
      <c r="N27" s="86"/>
      <c r="O27" s="86"/>
      <c r="P27" s="86"/>
    </row>
    <row r="28" spans="1:16" x14ac:dyDescent="0.2">
      <c r="A28" s="57" t="s">
        <v>228</v>
      </c>
      <c r="B28" s="71" t="s">
        <v>229</v>
      </c>
      <c r="C28" s="21">
        <v>16500</v>
      </c>
      <c r="D28" s="21">
        <v>16140</v>
      </c>
      <c r="E28" s="21">
        <v>15004</v>
      </c>
      <c r="F28" s="21">
        <v>15033</v>
      </c>
      <c r="G28" s="21">
        <v>12953</v>
      </c>
      <c r="H28" s="21">
        <v>-13599</v>
      </c>
      <c r="I28" s="21">
        <v>-7382</v>
      </c>
      <c r="J28" s="21">
        <v>1152</v>
      </c>
      <c r="K28" s="21">
        <v>8126</v>
      </c>
      <c r="L28" s="21">
        <v>13261</v>
      </c>
      <c r="M28" s="21">
        <v>14908</v>
      </c>
    </row>
    <row r="29" spans="1:16" x14ac:dyDescent="0.2">
      <c r="A29" s="71"/>
      <c r="B29" s="7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6" x14ac:dyDescent="0.2">
      <c r="A30" s="57" t="s">
        <v>230</v>
      </c>
      <c r="B30" s="71" t="s">
        <v>231</v>
      </c>
      <c r="C30" s="21">
        <v>9379</v>
      </c>
      <c r="D30" s="21">
        <v>8581</v>
      </c>
      <c r="E30" s="21">
        <v>11347</v>
      </c>
      <c r="F30" s="21">
        <v>4776</v>
      </c>
      <c r="G30" s="21">
        <v>13832</v>
      </c>
      <c r="H30" s="21">
        <v>12878</v>
      </c>
      <c r="I30" s="21">
        <v>12577</v>
      </c>
      <c r="J30" s="21">
        <v>12570</v>
      </c>
      <c r="K30" s="21">
        <v>14720</v>
      </c>
      <c r="L30" s="21">
        <v>12365</v>
      </c>
      <c r="M30" s="21">
        <v>14347</v>
      </c>
    </row>
    <row r="31" spans="1:16" x14ac:dyDescent="0.2">
      <c r="A31" s="71"/>
      <c r="B31" s="7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6" x14ac:dyDescent="0.2">
      <c r="A32" s="57" t="s">
        <v>232</v>
      </c>
      <c r="B32" s="71" t="s">
        <v>245</v>
      </c>
      <c r="C32" s="21">
        <v>3163</v>
      </c>
      <c r="D32" s="21">
        <v>3181</v>
      </c>
      <c r="E32" s="21">
        <v>4011</v>
      </c>
      <c r="F32" s="21">
        <v>3715</v>
      </c>
      <c r="G32" s="21">
        <v>3835</v>
      </c>
      <c r="H32" s="21">
        <v>1883</v>
      </c>
      <c r="I32" s="21">
        <v>1144</v>
      </c>
      <c r="J32" s="21">
        <v>1710</v>
      </c>
      <c r="K32" s="21">
        <v>2661</v>
      </c>
      <c r="L32" s="21">
        <v>3657</v>
      </c>
      <c r="M32" s="21">
        <v>3935</v>
      </c>
    </row>
    <row r="33" spans="1:13" x14ac:dyDescent="0.2">
      <c r="A33" s="71"/>
      <c r="B33" s="7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x14ac:dyDescent="0.2">
      <c r="A34" s="57" t="s">
        <v>234</v>
      </c>
      <c r="B34" s="71" t="s">
        <v>235</v>
      </c>
      <c r="C34" s="21">
        <v>1841</v>
      </c>
      <c r="D34" s="21">
        <v>1845</v>
      </c>
      <c r="E34" s="21">
        <v>1847</v>
      </c>
      <c r="F34" s="21">
        <v>1922</v>
      </c>
      <c r="G34" s="21">
        <v>2762</v>
      </c>
      <c r="H34" s="21">
        <v>2285</v>
      </c>
      <c r="I34" s="21">
        <v>3834</v>
      </c>
      <c r="J34" s="21">
        <v>3550</v>
      </c>
      <c r="K34" s="21">
        <v>3402</v>
      </c>
      <c r="L34" s="21">
        <v>3370</v>
      </c>
      <c r="M34" s="21">
        <v>4716</v>
      </c>
    </row>
    <row r="35" spans="1:13" x14ac:dyDescent="0.2">
      <c r="A35" s="71"/>
      <c r="B35" s="7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x14ac:dyDescent="0.2">
      <c r="A36" s="57" t="s">
        <v>236</v>
      </c>
      <c r="B36" s="71" t="s">
        <v>237</v>
      </c>
      <c r="C36" s="80">
        <v>1946</v>
      </c>
      <c r="D36" s="21">
        <v>2953</v>
      </c>
      <c r="E36" s="21">
        <v>2337</v>
      </c>
      <c r="F36" s="21">
        <v>2655</v>
      </c>
      <c r="G36" s="21">
        <v>2304</v>
      </c>
      <c r="H36" s="21">
        <v>1699</v>
      </c>
      <c r="I36" s="21">
        <v>1959</v>
      </c>
      <c r="J36" s="21">
        <v>1889</v>
      </c>
      <c r="K36" s="21">
        <v>1794</v>
      </c>
      <c r="L36" s="21">
        <v>2459</v>
      </c>
      <c r="M36" s="21">
        <v>2901</v>
      </c>
    </row>
    <row r="37" spans="1:13" x14ac:dyDescent="0.2">
      <c r="A37" s="71"/>
      <c r="B37" s="7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x14ac:dyDescent="0.2">
      <c r="A38" s="57" t="s">
        <v>238</v>
      </c>
      <c r="B38" s="71" t="s">
        <v>82</v>
      </c>
      <c r="C38" s="21">
        <v>123</v>
      </c>
      <c r="D38" s="21">
        <v>194</v>
      </c>
      <c r="E38" s="21">
        <v>178</v>
      </c>
      <c r="F38" s="21">
        <v>153</v>
      </c>
      <c r="G38" s="21">
        <v>212</v>
      </c>
      <c r="H38" s="21">
        <v>248</v>
      </c>
      <c r="I38" s="21">
        <v>176</v>
      </c>
      <c r="J38" s="21">
        <v>175</v>
      </c>
      <c r="K38" s="21">
        <v>179</v>
      </c>
      <c r="L38" s="21">
        <v>88</v>
      </c>
      <c r="M38" s="21">
        <v>86</v>
      </c>
    </row>
    <row r="39" spans="1:13" x14ac:dyDescent="0.2">
      <c r="A39" s="71"/>
      <c r="B39" s="7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3" x14ac:dyDescent="0.2">
      <c r="A40" s="77" t="s">
        <v>239</v>
      </c>
      <c r="B40" s="87" t="s">
        <v>240</v>
      </c>
      <c r="C40" s="19">
        <v>-636</v>
      </c>
      <c r="D40" s="19">
        <v>-1056</v>
      </c>
      <c r="E40" s="19">
        <v>-755</v>
      </c>
      <c r="F40" s="19">
        <v>-511</v>
      </c>
      <c r="G40" s="19">
        <v>-677</v>
      </c>
      <c r="H40" s="19">
        <v>155</v>
      </c>
      <c r="I40" s="19">
        <v>-120</v>
      </c>
      <c r="J40" s="19">
        <v>-25</v>
      </c>
      <c r="K40" s="19">
        <v>-62</v>
      </c>
      <c r="L40" s="19">
        <v>-521</v>
      </c>
      <c r="M40" s="19">
        <v>-949</v>
      </c>
    </row>
    <row r="41" spans="1:13" x14ac:dyDescent="0.2">
      <c r="A41" s="71"/>
      <c r="B41" s="7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 x14ac:dyDescent="0.2">
      <c r="A42" s="57" t="s">
        <v>241</v>
      </c>
      <c r="B42" s="71" t="s">
        <v>242</v>
      </c>
      <c r="C42" s="21">
        <v>32318</v>
      </c>
      <c r="D42" s="21">
        <v>31840</v>
      </c>
      <c r="E42" s="21">
        <v>33971</v>
      </c>
      <c r="F42" s="21">
        <v>27745</v>
      </c>
      <c r="G42" s="21">
        <v>35223</v>
      </c>
      <c r="H42" s="21">
        <v>5552</v>
      </c>
      <c r="I42" s="21">
        <v>12190</v>
      </c>
      <c r="J42" s="21">
        <v>21023</v>
      </c>
      <c r="K42" s="21">
        <v>30820</v>
      </c>
      <c r="L42" s="21">
        <v>34681</v>
      </c>
      <c r="M42" s="21">
        <v>39945</v>
      </c>
    </row>
    <row r="43" spans="1:13" x14ac:dyDescent="0.2">
      <c r="A43" s="71"/>
      <c r="B43" s="71"/>
    </row>
    <row r="44" spans="1:13" ht="16.95" customHeight="1" x14ac:dyDescent="0.2">
      <c r="A44" s="57" t="s">
        <v>89</v>
      </c>
      <c r="B44" s="74"/>
    </row>
    <row r="45" spans="1:13" ht="16.95" customHeight="1" x14ac:dyDescent="0.2">
      <c r="A45" s="57" t="s">
        <v>90</v>
      </c>
    </row>
    <row r="47" spans="1:13" x14ac:dyDescent="0.2">
      <c r="A47" s="57" t="s">
        <v>283</v>
      </c>
    </row>
    <row r="48" spans="1:13" x14ac:dyDescent="0.2">
      <c r="A48" s="57" t="s">
        <v>276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scaleWithDoc="0">
    <oddFooter>&amp;R&amp;12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3"/>
  <sheetViews>
    <sheetView showGridLines="0" tabSelected="1" zoomScaleNormal="100" zoomScaleSheetLayoutView="100" workbookViewId="0"/>
  </sheetViews>
  <sheetFormatPr defaultRowHeight="13.2" x14ac:dyDescent="0.2"/>
  <cols>
    <col min="1" max="1" width="25.6640625" customWidth="1"/>
    <col min="2" max="2" width="30.109375" bestFit="1" customWidth="1"/>
    <col min="3" max="13" width="9.33203125" customWidth="1"/>
  </cols>
  <sheetData>
    <row r="1" spans="1:16" x14ac:dyDescent="0.2">
      <c r="A1" s="60" t="s">
        <v>265</v>
      </c>
    </row>
    <row r="2" spans="1:16" x14ac:dyDescent="0.2">
      <c r="A2" s="61" t="s">
        <v>264</v>
      </c>
    </row>
    <row r="4" spans="1:16" ht="15.6" x14ac:dyDescent="0.3">
      <c r="A4" s="29" t="s">
        <v>282</v>
      </c>
      <c r="B4" s="52" t="s">
        <v>246</v>
      </c>
      <c r="C4" s="2"/>
      <c r="D4" s="2"/>
      <c r="E4" s="2"/>
      <c r="F4" s="2"/>
      <c r="G4" s="2"/>
      <c r="H4" s="2"/>
      <c r="I4" s="2"/>
      <c r="J4" s="2"/>
    </row>
    <row r="5" spans="1:16" ht="13.8" x14ac:dyDescent="0.25">
      <c r="A5" t="s">
        <v>247</v>
      </c>
      <c r="B5" s="46" t="s">
        <v>16</v>
      </c>
      <c r="K5" s="5"/>
      <c r="L5" s="5"/>
      <c r="M5" s="5"/>
    </row>
    <row r="6" spans="1:16" x14ac:dyDescent="0.2">
      <c r="A6" s="1"/>
      <c r="B6" s="1"/>
      <c r="I6" s="34"/>
      <c r="J6" s="34"/>
      <c r="K6" s="34"/>
      <c r="L6" s="30"/>
      <c r="M6" s="30" t="s">
        <v>248</v>
      </c>
    </row>
    <row r="7" spans="1:16" x14ac:dyDescent="0.2">
      <c r="A7" s="32"/>
      <c r="B7" s="32"/>
      <c r="C7" s="28" t="s">
        <v>20</v>
      </c>
      <c r="D7" s="28" t="s">
        <v>21</v>
      </c>
      <c r="E7" s="28" t="s">
        <v>22</v>
      </c>
      <c r="F7" s="28" t="s">
        <v>23</v>
      </c>
      <c r="G7" s="28" t="s">
        <v>24</v>
      </c>
      <c r="H7" s="28" t="s">
        <v>25</v>
      </c>
      <c r="I7" s="28" t="s">
        <v>26</v>
      </c>
      <c r="J7" s="28" t="s">
        <v>27</v>
      </c>
      <c r="K7" s="28" t="s">
        <v>28</v>
      </c>
      <c r="L7" s="28" t="s">
        <v>29</v>
      </c>
      <c r="M7" s="28" t="s">
        <v>267</v>
      </c>
      <c r="N7" s="4"/>
      <c r="O7" s="4"/>
      <c r="P7" s="4"/>
    </row>
    <row r="8" spans="1:16" ht="13.8" x14ac:dyDescent="0.25">
      <c r="A8" s="31" t="s">
        <v>249</v>
      </c>
      <c r="B8" s="53" t="s">
        <v>250</v>
      </c>
      <c r="C8" s="65">
        <v>94419</v>
      </c>
      <c r="D8" s="65">
        <v>96529</v>
      </c>
      <c r="E8" s="65">
        <v>97911</v>
      </c>
      <c r="F8" s="65">
        <v>98886</v>
      </c>
      <c r="G8" s="65">
        <v>97774</v>
      </c>
      <c r="H8" s="65">
        <v>60670</v>
      </c>
      <c r="I8" s="65">
        <v>65964</v>
      </c>
      <c r="J8" s="65">
        <v>82077</v>
      </c>
      <c r="K8" s="65">
        <v>91160</v>
      </c>
      <c r="L8" s="65">
        <v>96623</v>
      </c>
      <c r="M8" s="65">
        <v>106992</v>
      </c>
    </row>
    <row r="9" spans="1:16" ht="13.8" x14ac:dyDescent="0.25">
      <c r="A9" s="88" t="s">
        <v>251</v>
      </c>
      <c r="B9" s="89" t="s">
        <v>252</v>
      </c>
      <c r="C9" s="90">
        <v>138882</v>
      </c>
      <c r="D9" s="90">
        <v>139624</v>
      </c>
      <c r="E9" s="90">
        <v>140568</v>
      </c>
      <c r="F9" s="90">
        <v>140949</v>
      </c>
      <c r="G9" s="90">
        <v>141680</v>
      </c>
      <c r="H9" s="90">
        <v>117494</v>
      </c>
      <c r="I9" s="90">
        <v>116887</v>
      </c>
      <c r="J9" s="90">
        <v>121694</v>
      </c>
      <c r="K9" s="90">
        <v>126174</v>
      </c>
      <c r="L9" s="90">
        <v>126411</v>
      </c>
      <c r="M9" s="90">
        <v>139678</v>
      </c>
    </row>
    <row r="10" spans="1:16" ht="13.8" x14ac:dyDescent="0.25">
      <c r="A10" s="31" t="s">
        <v>253</v>
      </c>
      <c r="B10" s="53" t="s">
        <v>242</v>
      </c>
      <c r="C10" s="65">
        <v>233301</v>
      </c>
      <c r="D10" s="65">
        <v>236153</v>
      </c>
      <c r="E10" s="65">
        <v>238479</v>
      </c>
      <c r="F10" s="65">
        <v>239835</v>
      </c>
      <c r="G10" s="65">
        <v>239454</v>
      </c>
      <c r="H10" s="65">
        <v>178164</v>
      </c>
      <c r="I10" s="65">
        <v>182851</v>
      </c>
      <c r="J10" s="65">
        <v>203771</v>
      </c>
      <c r="K10" s="65">
        <v>217334</v>
      </c>
      <c r="L10" s="65">
        <v>223034</v>
      </c>
      <c r="M10" s="65">
        <v>246670</v>
      </c>
    </row>
    <row r="11" spans="1:16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6" ht="13.8" x14ac:dyDescent="0.25">
      <c r="A12" t="s">
        <v>254</v>
      </c>
      <c r="B12" s="46" t="s">
        <v>18</v>
      </c>
      <c r="K12" s="5"/>
      <c r="L12" s="5"/>
      <c r="M12" s="5"/>
    </row>
    <row r="13" spans="1:16" x14ac:dyDescent="0.2">
      <c r="A13" s="1"/>
      <c r="B13" s="1"/>
      <c r="I13" s="35"/>
      <c r="J13" s="35"/>
      <c r="K13" s="30"/>
      <c r="L13" s="30"/>
      <c r="M13" s="30" t="s">
        <v>168</v>
      </c>
    </row>
    <row r="14" spans="1:16" x14ac:dyDescent="0.2">
      <c r="A14" s="32"/>
      <c r="B14" s="32"/>
      <c r="C14" s="28" t="s">
        <v>20</v>
      </c>
      <c r="D14" s="28" t="s">
        <v>21</v>
      </c>
      <c r="E14" s="28" t="s">
        <v>22</v>
      </c>
      <c r="F14" s="28" t="s">
        <v>23</v>
      </c>
      <c r="G14" s="28" t="s">
        <v>24</v>
      </c>
      <c r="H14" s="28" t="s">
        <v>25</v>
      </c>
      <c r="I14" s="28" t="s">
        <v>26</v>
      </c>
      <c r="J14" s="28" t="s">
        <v>27</v>
      </c>
      <c r="K14" s="28" t="s">
        <v>28</v>
      </c>
      <c r="L14" s="28" t="s">
        <v>29</v>
      </c>
      <c r="M14" s="28" t="s">
        <v>267</v>
      </c>
      <c r="N14" s="4"/>
      <c r="O14" s="4"/>
      <c r="P14" s="4"/>
    </row>
    <row r="15" spans="1:16" ht="13.8" x14ac:dyDescent="0.25">
      <c r="A15" s="31" t="s">
        <v>249</v>
      </c>
      <c r="B15" s="53" t="s">
        <v>255</v>
      </c>
      <c r="C15" s="65">
        <v>33611</v>
      </c>
      <c r="D15" s="65">
        <v>34783.425999999999</v>
      </c>
      <c r="E15" s="65">
        <v>35464</v>
      </c>
      <c r="F15" s="65">
        <v>35918</v>
      </c>
      <c r="G15" s="65">
        <v>35073</v>
      </c>
      <c r="H15" s="65">
        <v>18544</v>
      </c>
      <c r="I15" s="65">
        <v>20538</v>
      </c>
      <c r="J15" s="65">
        <v>27486</v>
      </c>
      <c r="K15" s="65">
        <v>35140</v>
      </c>
      <c r="L15" s="65">
        <v>39685</v>
      </c>
      <c r="M15" s="65">
        <v>45043</v>
      </c>
    </row>
    <row r="16" spans="1:16" ht="13.8" x14ac:dyDescent="0.25">
      <c r="A16" s="88" t="s">
        <v>251</v>
      </c>
      <c r="B16" s="89" t="s">
        <v>256</v>
      </c>
      <c r="C16" s="90">
        <v>22300</v>
      </c>
      <c r="D16" s="90">
        <v>22404.087</v>
      </c>
      <c r="E16" s="90">
        <v>22488</v>
      </c>
      <c r="F16" s="90">
        <v>22526</v>
      </c>
      <c r="G16" s="90">
        <v>22562</v>
      </c>
      <c r="H16" s="90">
        <v>18548</v>
      </c>
      <c r="I16" s="90">
        <v>18495</v>
      </c>
      <c r="J16" s="90">
        <v>18971</v>
      </c>
      <c r="K16" s="90">
        <v>20415</v>
      </c>
      <c r="L16" s="90">
        <v>22115</v>
      </c>
      <c r="M16" s="90">
        <v>24907</v>
      </c>
    </row>
    <row r="17" spans="1:16" ht="13.8" x14ac:dyDescent="0.25">
      <c r="A17" s="31" t="s">
        <v>253</v>
      </c>
      <c r="B17" s="53" t="s">
        <v>242</v>
      </c>
      <c r="C17" s="65">
        <v>55911</v>
      </c>
      <c r="D17" s="65">
        <v>57187</v>
      </c>
      <c r="E17" s="65">
        <v>57953</v>
      </c>
      <c r="F17" s="65">
        <v>58445</v>
      </c>
      <c r="G17" s="65">
        <v>57636</v>
      </c>
      <c r="H17" s="65">
        <v>37092</v>
      </c>
      <c r="I17" s="65">
        <v>39033</v>
      </c>
      <c r="J17" s="65">
        <v>46457</v>
      </c>
      <c r="K17" s="65">
        <v>55556</v>
      </c>
      <c r="L17" s="65">
        <v>61800</v>
      </c>
      <c r="M17" s="65">
        <v>69951</v>
      </c>
    </row>
    <row r="18" spans="1:16" x14ac:dyDescent="0.2">
      <c r="A18" s="11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0" spans="1:16" ht="15.6" x14ac:dyDescent="0.3">
      <c r="A20" s="33" t="s">
        <v>271</v>
      </c>
      <c r="B20" s="54" t="s">
        <v>272</v>
      </c>
    </row>
    <row r="21" spans="1:16" ht="13.8" x14ac:dyDescent="0.25">
      <c r="A21" t="s">
        <v>247</v>
      </c>
      <c r="B21" s="46" t="s">
        <v>16</v>
      </c>
      <c r="K21" s="5"/>
      <c r="L21" s="5"/>
      <c r="M21" s="5"/>
    </row>
    <row r="22" spans="1:16" x14ac:dyDescent="0.2">
      <c r="A22" s="1"/>
      <c r="B22" s="1"/>
      <c r="I22" s="34"/>
      <c r="K22" s="30"/>
      <c r="L22" s="30"/>
      <c r="M22" s="30" t="s">
        <v>248</v>
      </c>
    </row>
    <row r="23" spans="1:16" x14ac:dyDescent="0.2">
      <c r="A23" s="32"/>
      <c r="B23" s="32"/>
      <c r="C23" s="28" t="s">
        <v>20</v>
      </c>
      <c r="D23" s="28" t="s">
        <v>21</v>
      </c>
      <c r="E23" s="28" t="s">
        <v>22</v>
      </c>
      <c r="F23" s="28" t="s">
        <v>23</v>
      </c>
      <c r="G23" s="28" t="s">
        <v>24</v>
      </c>
      <c r="H23" s="28" t="s">
        <v>25</v>
      </c>
      <c r="I23" s="28" t="s">
        <v>26</v>
      </c>
      <c r="J23" s="28" t="s">
        <v>27</v>
      </c>
      <c r="K23" s="28" t="s">
        <v>28</v>
      </c>
      <c r="L23" s="28" t="s">
        <v>29</v>
      </c>
      <c r="M23" s="28" t="s">
        <v>266</v>
      </c>
      <c r="N23" s="4"/>
      <c r="O23" s="4"/>
      <c r="P23" s="4"/>
    </row>
    <row r="24" spans="1:16" ht="13.8" x14ac:dyDescent="0.25">
      <c r="A24" s="31" t="s">
        <v>249</v>
      </c>
      <c r="B24" s="53" t="s">
        <v>255</v>
      </c>
      <c r="C24" s="65">
        <v>86291</v>
      </c>
      <c r="D24" s="65">
        <v>86966</v>
      </c>
      <c r="E24" s="65">
        <v>87233</v>
      </c>
      <c r="F24" s="65">
        <v>87811</v>
      </c>
      <c r="G24" s="65">
        <v>87079</v>
      </c>
      <c r="H24" s="65">
        <v>58096</v>
      </c>
      <c r="I24" s="65">
        <v>62770</v>
      </c>
      <c r="J24" s="65">
        <v>75583</v>
      </c>
      <c r="K24" s="65">
        <v>79605</v>
      </c>
      <c r="L24" s="65">
        <v>82359</v>
      </c>
      <c r="M24" s="65">
        <v>91678</v>
      </c>
    </row>
    <row r="25" spans="1:16" ht="13.8" x14ac:dyDescent="0.25">
      <c r="A25" s="88" t="s">
        <v>251</v>
      </c>
      <c r="B25" s="89" t="s">
        <v>256</v>
      </c>
      <c r="C25" s="90">
        <v>134925</v>
      </c>
      <c r="D25" s="90">
        <v>135357</v>
      </c>
      <c r="E25" s="90">
        <v>136093</v>
      </c>
      <c r="F25" s="90">
        <v>136443</v>
      </c>
      <c r="G25" s="90">
        <v>136788</v>
      </c>
      <c r="H25" s="90">
        <v>114924</v>
      </c>
      <c r="I25" s="90">
        <v>114256</v>
      </c>
      <c r="J25" s="90">
        <v>118674</v>
      </c>
      <c r="K25" s="90">
        <v>122004</v>
      </c>
      <c r="L25" s="90">
        <v>121640</v>
      </c>
      <c r="M25" s="90">
        <v>134505</v>
      </c>
    </row>
    <row r="26" spans="1:16" ht="13.8" x14ac:dyDescent="0.25">
      <c r="A26" s="31" t="s">
        <v>253</v>
      </c>
      <c r="B26" s="53" t="s">
        <v>242</v>
      </c>
      <c r="C26" s="65">
        <v>221216</v>
      </c>
      <c r="D26" s="65">
        <v>222323</v>
      </c>
      <c r="E26" s="65">
        <v>223326</v>
      </c>
      <c r="F26" s="65">
        <v>224254</v>
      </c>
      <c r="G26" s="65">
        <v>223867</v>
      </c>
      <c r="H26" s="65">
        <v>173020</v>
      </c>
      <c r="I26" s="65">
        <v>177026</v>
      </c>
      <c r="J26" s="65">
        <v>194257</v>
      </c>
      <c r="K26" s="65">
        <v>201609</v>
      </c>
      <c r="L26" s="65">
        <v>203999</v>
      </c>
      <c r="M26" s="65">
        <v>226183</v>
      </c>
    </row>
    <row r="27" spans="1:16" x14ac:dyDescent="0.2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6" ht="13.8" x14ac:dyDescent="0.25">
      <c r="A28" t="s">
        <v>254</v>
      </c>
      <c r="B28" s="46" t="s">
        <v>18</v>
      </c>
      <c r="K28" s="5"/>
      <c r="L28" s="5"/>
      <c r="M28" s="5"/>
    </row>
    <row r="29" spans="1:16" x14ac:dyDescent="0.2">
      <c r="A29" s="1"/>
      <c r="B29" s="1"/>
      <c r="J29" s="35"/>
      <c r="K29" s="30"/>
      <c r="L29" s="30"/>
      <c r="M29" s="30" t="s">
        <v>168</v>
      </c>
    </row>
    <row r="30" spans="1:16" x14ac:dyDescent="0.2">
      <c r="A30" s="32"/>
      <c r="B30" s="32"/>
      <c r="C30" s="28" t="s">
        <v>20</v>
      </c>
      <c r="D30" s="28" t="s">
        <v>21</v>
      </c>
      <c r="E30" s="28" t="s">
        <v>22</v>
      </c>
      <c r="F30" s="28" t="s">
        <v>23</v>
      </c>
      <c r="G30" s="28" t="s">
        <v>24</v>
      </c>
      <c r="H30" s="28" t="s">
        <v>25</v>
      </c>
      <c r="I30" s="28" t="s">
        <v>26</v>
      </c>
      <c r="J30" s="28" t="s">
        <v>27</v>
      </c>
      <c r="K30" s="28" t="s">
        <v>28</v>
      </c>
      <c r="L30" s="28" t="s">
        <v>29</v>
      </c>
      <c r="M30" s="28" t="s">
        <v>266</v>
      </c>
      <c r="N30" s="4"/>
      <c r="O30" s="4"/>
      <c r="P30" s="4"/>
    </row>
    <row r="31" spans="1:16" ht="13.8" x14ac:dyDescent="0.25">
      <c r="A31" s="31" t="s">
        <v>249</v>
      </c>
      <c r="B31" s="53" t="s">
        <v>255</v>
      </c>
      <c r="C31" s="65">
        <v>27155</v>
      </c>
      <c r="D31" s="65">
        <v>27093</v>
      </c>
      <c r="E31" s="65">
        <v>26689</v>
      </c>
      <c r="F31" s="65">
        <v>26872</v>
      </c>
      <c r="G31" s="65">
        <v>26502</v>
      </c>
      <c r="H31" s="65">
        <v>16857</v>
      </c>
      <c r="I31" s="65">
        <v>18334</v>
      </c>
      <c r="J31" s="65">
        <v>22532</v>
      </c>
      <c r="K31" s="65">
        <v>25444</v>
      </c>
      <c r="L31" s="65">
        <v>27377</v>
      </c>
      <c r="M31" s="65">
        <v>31812</v>
      </c>
    </row>
    <row r="32" spans="1:16" ht="13.8" x14ac:dyDescent="0.25">
      <c r="A32" s="88" t="s">
        <v>251</v>
      </c>
      <c r="B32" s="89" t="s">
        <v>256</v>
      </c>
      <c r="C32" s="90">
        <v>21057</v>
      </c>
      <c r="D32" s="90">
        <v>21059</v>
      </c>
      <c r="E32" s="90">
        <v>21093</v>
      </c>
      <c r="F32" s="90">
        <v>21078</v>
      </c>
      <c r="G32" s="90">
        <v>21015</v>
      </c>
      <c r="H32" s="90">
        <v>17709</v>
      </c>
      <c r="I32" s="90">
        <v>17715</v>
      </c>
      <c r="J32" s="90">
        <v>18081</v>
      </c>
      <c r="K32" s="90">
        <v>19129</v>
      </c>
      <c r="L32" s="90">
        <v>20569</v>
      </c>
      <c r="M32" s="90">
        <v>23245</v>
      </c>
    </row>
    <row r="33" spans="1:16" ht="13.8" x14ac:dyDescent="0.25">
      <c r="A33" s="31" t="s">
        <v>253</v>
      </c>
      <c r="B33" s="53" t="s">
        <v>242</v>
      </c>
      <c r="C33" s="65">
        <v>48212</v>
      </c>
      <c r="D33" s="65">
        <v>48153</v>
      </c>
      <c r="E33" s="65">
        <v>47782</v>
      </c>
      <c r="F33" s="65">
        <v>47951</v>
      </c>
      <c r="G33" s="65">
        <v>47518</v>
      </c>
      <c r="H33" s="65">
        <v>34567</v>
      </c>
      <c r="I33" s="65">
        <v>36049</v>
      </c>
      <c r="J33" s="65">
        <v>40614</v>
      </c>
      <c r="K33" s="65">
        <v>44574</v>
      </c>
      <c r="L33" s="65">
        <v>47946</v>
      </c>
      <c r="M33" s="65">
        <v>55058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16" ht="15.6" x14ac:dyDescent="0.3">
      <c r="A36" s="33" t="s">
        <v>257</v>
      </c>
      <c r="B36" s="54" t="s">
        <v>258</v>
      </c>
    </row>
    <row r="37" spans="1:16" ht="13.8" x14ac:dyDescent="0.25">
      <c r="A37" t="s">
        <v>247</v>
      </c>
      <c r="B37" s="46" t="s">
        <v>16</v>
      </c>
      <c r="K37" s="5"/>
      <c r="L37" s="5"/>
      <c r="M37" s="5"/>
    </row>
    <row r="38" spans="1:16" x14ac:dyDescent="0.2">
      <c r="A38" s="1"/>
      <c r="B38" s="1"/>
      <c r="I38" s="34"/>
      <c r="K38" s="30"/>
      <c r="L38" s="30"/>
      <c r="M38" s="30" t="s">
        <v>248</v>
      </c>
    </row>
    <row r="39" spans="1:16" x14ac:dyDescent="0.2">
      <c r="A39" s="32"/>
      <c r="B39" s="32"/>
      <c r="C39" s="28" t="s">
        <v>20</v>
      </c>
      <c r="D39" s="28" t="s">
        <v>21</v>
      </c>
      <c r="E39" s="28" t="s">
        <v>22</v>
      </c>
      <c r="F39" s="28" t="s">
        <v>23</v>
      </c>
      <c r="G39" s="28" t="s">
        <v>24</v>
      </c>
      <c r="H39" s="28" t="s">
        <v>25</v>
      </c>
      <c r="I39" s="28" t="s">
        <v>26</v>
      </c>
      <c r="J39" s="28" t="s">
        <v>27</v>
      </c>
      <c r="K39" s="28" t="s">
        <v>28</v>
      </c>
      <c r="L39" s="28" t="s">
        <v>29</v>
      </c>
      <c r="M39" s="28" t="s">
        <v>267</v>
      </c>
      <c r="N39" s="4"/>
      <c r="O39" s="4"/>
      <c r="P39" s="4"/>
    </row>
    <row r="40" spans="1:16" ht="13.8" x14ac:dyDescent="0.25">
      <c r="A40" s="31" t="s">
        <v>249</v>
      </c>
      <c r="B40" s="53" t="s">
        <v>255</v>
      </c>
      <c r="C40" s="65">
        <v>8128</v>
      </c>
      <c r="D40" s="65">
        <v>9563</v>
      </c>
      <c r="E40" s="65">
        <v>10678</v>
      </c>
      <c r="F40" s="65">
        <v>11075</v>
      </c>
      <c r="G40" s="65">
        <v>10695</v>
      </c>
      <c r="H40" s="65">
        <v>2574</v>
      </c>
      <c r="I40" s="65">
        <v>3194</v>
      </c>
      <c r="J40" s="65">
        <v>6494</v>
      </c>
      <c r="K40" s="65">
        <v>11555</v>
      </c>
      <c r="L40" s="65">
        <v>14264</v>
      </c>
      <c r="M40" s="65">
        <v>15314</v>
      </c>
    </row>
    <row r="41" spans="1:16" ht="13.8" x14ac:dyDescent="0.25">
      <c r="A41" s="88" t="s">
        <v>251</v>
      </c>
      <c r="B41" s="89" t="s">
        <v>256</v>
      </c>
      <c r="C41" s="90">
        <v>3957</v>
      </c>
      <c r="D41" s="90">
        <v>4267</v>
      </c>
      <c r="E41" s="90">
        <v>4475</v>
      </c>
      <c r="F41" s="90">
        <v>4506</v>
      </c>
      <c r="G41" s="90">
        <v>4892</v>
      </c>
      <c r="H41" s="90">
        <v>2570</v>
      </c>
      <c r="I41" s="90">
        <v>2631</v>
      </c>
      <c r="J41" s="90">
        <v>3020</v>
      </c>
      <c r="K41" s="90">
        <v>4170</v>
      </c>
      <c r="L41" s="90">
        <v>4771</v>
      </c>
      <c r="M41" s="90">
        <v>5173</v>
      </c>
    </row>
    <row r="42" spans="1:16" ht="13.8" x14ac:dyDescent="0.25">
      <c r="A42" s="31" t="s">
        <v>253</v>
      </c>
      <c r="B42" s="53" t="s">
        <v>242</v>
      </c>
      <c r="C42" s="65">
        <v>12085</v>
      </c>
      <c r="D42" s="65">
        <v>13830</v>
      </c>
      <c r="E42" s="65">
        <v>15153</v>
      </c>
      <c r="F42" s="65">
        <v>15581</v>
      </c>
      <c r="G42" s="65">
        <v>15587</v>
      </c>
      <c r="H42" s="65">
        <v>5144</v>
      </c>
      <c r="I42" s="65">
        <v>5825</v>
      </c>
      <c r="J42" s="65">
        <v>9514</v>
      </c>
      <c r="K42" s="65">
        <v>15725</v>
      </c>
      <c r="L42" s="65">
        <v>19035</v>
      </c>
      <c r="M42" s="65">
        <v>20487</v>
      </c>
    </row>
    <row r="43" spans="1:16" x14ac:dyDescent="0.2">
      <c r="A43" s="11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6" ht="13.8" x14ac:dyDescent="0.25">
      <c r="A44" t="s">
        <v>254</v>
      </c>
      <c r="B44" s="46" t="s">
        <v>18</v>
      </c>
      <c r="K44" s="5"/>
      <c r="L44" s="5"/>
      <c r="M44" s="5"/>
    </row>
    <row r="45" spans="1:16" x14ac:dyDescent="0.2">
      <c r="A45" s="1"/>
      <c r="B45" s="1"/>
      <c r="J45" s="35"/>
      <c r="K45" s="30"/>
      <c r="L45" s="30"/>
      <c r="M45" s="30" t="s">
        <v>168</v>
      </c>
    </row>
    <row r="46" spans="1:16" x14ac:dyDescent="0.2">
      <c r="A46" s="32"/>
      <c r="B46" s="32"/>
      <c r="C46" s="28" t="s">
        <v>20</v>
      </c>
      <c r="D46" s="28" t="s">
        <v>21</v>
      </c>
      <c r="E46" s="28" t="s">
        <v>22</v>
      </c>
      <c r="F46" s="28" t="s">
        <v>23</v>
      </c>
      <c r="G46" s="28" t="s">
        <v>24</v>
      </c>
      <c r="H46" s="28" t="s">
        <v>25</v>
      </c>
      <c r="I46" s="28" t="s">
        <v>26</v>
      </c>
      <c r="J46" s="28" t="s">
        <v>27</v>
      </c>
      <c r="K46" s="28" t="s">
        <v>28</v>
      </c>
      <c r="L46" s="28" t="s">
        <v>29</v>
      </c>
      <c r="M46" s="28" t="s">
        <v>267</v>
      </c>
      <c r="N46" s="4"/>
      <c r="O46" s="4"/>
      <c r="P46" s="4"/>
    </row>
    <row r="47" spans="1:16" ht="13.8" x14ac:dyDescent="0.25">
      <c r="A47" s="31" t="s">
        <v>249</v>
      </c>
      <c r="B47" s="53" t="s">
        <v>255</v>
      </c>
      <c r="C47" s="65">
        <v>6456</v>
      </c>
      <c r="D47" s="65">
        <v>7690.0569999999998</v>
      </c>
      <c r="E47" s="65">
        <v>8775</v>
      </c>
      <c r="F47" s="65">
        <v>9046</v>
      </c>
      <c r="G47" s="65">
        <v>8570</v>
      </c>
      <c r="H47" s="65">
        <v>1686</v>
      </c>
      <c r="I47" s="65">
        <v>2203</v>
      </c>
      <c r="J47" s="65">
        <v>4953</v>
      </c>
      <c r="K47" s="65">
        <v>9696</v>
      </c>
      <c r="L47" s="65">
        <v>12308</v>
      </c>
      <c r="M47" s="65">
        <v>13230</v>
      </c>
    </row>
    <row r="48" spans="1:16" ht="13.8" x14ac:dyDescent="0.25">
      <c r="A48" s="88" t="s">
        <v>251</v>
      </c>
      <c r="B48" s="89" t="s">
        <v>256</v>
      </c>
      <c r="C48" s="90">
        <v>1243</v>
      </c>
      <c r="D48" s="90">
        <v>1344.1010000000001</v>
      </c>
      <c r="E48" s="90">
        <v>1395</v>
      </c>
      <c r="F48" s="90">
        <v>1448</v>
      </c>
      <c r="G48" s="90">
        <v>1546</v>
      </c>
      <c r="H48" s="90">
        <v>838</v>
      </c>
      <c r="I48" s="90">
        <v>780</v>
      </c>
      <c r="J48" s="90">
        <v>889</v>
      </c>
      <c r="K48" s="90">
        <v>1285</v>
      </c>
      <c r="L48" s="90">
        <v>1545</v>
      </c>
      <c r="M48" s="90">
        <v>1662</v>
      </c>
    </row>
    <row r="49" spans="1:13" ht="13.8" x14ac:dyDescent="0.25">
      <c r="A49" s="31" t="s">
        <v>253</v>
      </c>
      <c r="B49" s="53" t="s">
        <v>242</v>
      </c>
      <c r="C49" s="65">
        <v>7699</v>
      </c>
      <c r="D49" s="65">
        <v>9034.1579999999994</v>
      </c>
      <c r="E49" s="65">
        <v>10170</v>
      </c>
      <c r="F49" s="65">
        <v>10494</v>
      </c>
      <c r="G49" s="65">
        <v>10117</v>
      </c>
      <c r="H49" s="65">
        <v>2524</v>
      </c>
      <c r="I49" s="65">
        <v>2984</v>
      </c>
      <c r="J49" s="65">
        <v>5843</v>
      </c>
      <c r="K49" s="65">
        <v>10982</v>
      </c>
      <c r="L49" s="65">
        <v>13853</v>
      </c>
      <c r="M49" s="65">
        <v>14892</v>
      </c>
    </row>
    <row r="50" spans="1:13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13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13" x14ac:dyDescent="0.2">
      <c r="A52" s="57" t="s">
        <v>273</v>
      </c>
    </row>
    <row r="53" spans="1:13" x14ac:dyDescent="0.2">
      <c r="A53" s="57" t="s">
        <v>274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 scaleWithDoc="0">
    <oddFooter>&amp;R&amp;12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表紙</vt:lpstr>
      <vt:lpstr>目次</vt:lpstr>
      <vt:lpstr>経営指標</vt:lpstr>
      <vt:lpstr>貸借対照表</vt:lpstr>
      <vt:lpstr>損益計算書</vt:lpstr>
      <vt:lpstr>包括利益計算書・CF計算書</vt:lpstr>
      <vt:lpstr>セグメント情報</vt:lpstr>
      <vt:lpstr>旅客人員・収入</vt:lpstr>
      <vt:lpstr>貸借対照表!Print_Area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2020-06-03T02:32:38Z</dcterms:created>
  <dcterms:modified xsi:type="dcterms:W3CDTF">2026-05-12T06:53:54Z</dcterms:modified>
  <cp:category/>
  <cp:contentStatus/>
</cp:coreProperties>
</file>